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\IVAN\TKDN\MONITORING\PROJECT 2022\KOMERSIAL\MEI\"/>
    </mc:Choice>
  </mc:AlternateContent>
  <xr:revisionPtr revIDLastSave="0" documentId="13_ncr:1_{52A8368E-211E-4CC7-A376-8C535CFEFD54}" xr6:coauthVersionLast="47" xr6:coauthVersionMax="47" xr10:uidLastSave="{00000000-0000-0000-0000-000000000000}"/>
  <bookViews>
    <workbookView xWindow="-120" yWindow="-120" windowWidth="20730" windowHeight="11160" tabRatio="828" activeTab="3" xr2:uid="{00000000-000D-0000-FFFF-FFFF00000000}"/>
  </bookViews>
  <sheets>
    <sheet name="Target 2022" sheetId="1" r:id="rId1"/>
    <sheet name="Target Retail" sheetId="6" r:id="rId2"/>
    <sheet name="Monitoring Marketing" sheetId="3" r:id="rId3"/>
    <sheet name="Monitoring Progres Pekerjaan" sheetId="2" r:id="rId4"/>
    <sheet name="Setting" sheetId="4" state="hidden" r:id="rId5"/>
    <sheet name="Sheet1" sheetId="5" r:id="rId6"/>
  </sheets>
  <definedNames>
    <definedName name="_xlnm._FilterDatabase" localSheetId="1" hidden="1">'Target Retail'!$A$5:$K$1458</definedName>
    <definedName name="_xlnm.Print_Area" localSheetId="1">'Target Retail'!$A$5:$K$1458</definedName>
    <definedName name="_xlnm.Print_Titles" localSheetId="1">'Target Retail'!$5:$5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N91" i="1"/>
  <c r="L54" i="2"/>
  <c r="M160" i="3"/>
  <c r="L52" i="2"/>
  <c r="L40" i="2"/>
  <c r="L217" i="2" s="1"/>
  <c r="E230" i="2"/>
  <c r="L209" i="3"/>
  <c r="M209" i="3"/>
  <c r="T14" i="1"/>
  <c r="S18" i="1"/>
  <c r="S20" i="1" s="1"/>
  <c r="S14" i="1"/>
  <c r="M89" i="1"/>
  <c r="M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I20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AKAN DIKIRIM HARI INI 15-10-2021</t>
        </r>
      </text>
    </comment>
    <comment ref="H26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SATPAM</t>
        </r>
      </text>
    </comment>
  </commentList>
</comments>
</file>

<file path=xl/sharedStrings.xml><?xml version="1.0" encoding="utf-8"?>
<sst xmlns="http://schemas.openxmlformats.org/spreadsheetml/2006/main" count="5542" uniqueCount="3060">
  <si>
    <t>No</t>
  </si>
  <si>
    <t>Nama Perusahaan</t>
  </si>
  <si>
    <t>PT Industri Telekomunikasi Indonesia</t>
  </si>
  <si>
    <t>PT Pupuk Sriwijaya</t>
  </si>
  <si>
    <t>PTPN X</t>
  </si>
  <si>
    <t>PTPN II</t>
  </si>
  <si>
    <t>PT Pertani</t>
  </si>
  <si>
    <t>PT Pertamina Depot LPG</t>
  </si>
  <si>
    <t>Perum Jasa Tirta 1</t>
  </si>
  <si>
    <t>Perum Jasa Tirta 2</t>
  </si>
  <si>
    <t>Yanuar</t>
  </si>
  <si>
    <t xml:space="preserve">PT Amarta Karya </t>
  </si>
  <si>
    <t>PT Krakatau Steel</t>
  </si>
  <si>
    <t>PT Dok dan Perkapalan</t>
  </si>
  <si>
    <t>PT Kimia Farma</t>
  </si>
  <si>
    <t>Rifqi</t>
  </si>
  <si>
    <t>PT Semen Indonesia</t>
  </si>
  <si>
    <t>PT Petrokimia Gresik</t>
  </si>
  <si>
    <t>PT Pertamina Lubricants</t>
  </si>
  <si>
    <t>PT Waskita Karya</t>
  </si>
  <si>
    <t>PT Wijaya Karya</t>
  </si>
  <si>
    <t>Hida</t>
  </si>
  <si>
    <t>PT Berdikari</t>
  </si>
  <si>
    <t>Ifa</t>
  </si>
  <si>
    <t>PT PJB</t>
  </si>
  <si>
    <t>PT Pertamina Mor V</t>
  </si>
  <si>
    <t>Angkasa Pura II</t>
  </si>
  <si>
    <t>Naufal</t>
  </si>
  <si>
    <t>Semen Kupang</t>
  </si>
  <si>
    <t>Peruri</t>
  </si>
  <si>
    <t>Perum Damri</t>
  </si>
  <si>
    <t>PT Pindad</t>
  </si>
  <si>
    <t>PT Bio Farma</t>
  </si>
  <si>
    <t>PT Hutama Karya</t>
  </si>
  <si>
    <t>PT Indo Farma</t>
  </si>
  <si>
    <t>PT Adhi Karya</t>
  </si>
  <si>
    <t>Ndaru</t>
  </si>
  <si>
    <t>PT Garam</t>
  </si>
  <si>
    <t>Perhutani</t>
  </si>
  <si>
    <t>PT PLN</t>
  </si>
  <si>
    <t>PT Jasa Marga</t>
  </si>
  <si>
    <t>Ifan</t>
  </si>
  <si>
    <t>PT Energi Management Indonesia</t>
  </si>
  <si>
    <t>PT Perumperumnas</t>
  </si>
  <si>
    <t>Viki</t>
  </si>
  <si>
    <t>PIC SCI</t>
  </si>
  <si>
    <t>PIC Perusahaan</t>
  </si>
  <si>
    <t>Area</t>
  </si>
  <si>
    <t>Status</t>
  </si>
  <si>
    <t>Progres</t>
  </si>
  <si>
    <t>Kendala</t>
  </si>
  <si>
    <t>Tindak Lanjut</t>
  </si>
  <si>
    <t>Keterangan</t>
  </si>
  <si>
    <t>Target</t>
  </si>
  <si>
    <t>Herdi</t>
  </si>
  <si>
    <t>All Tim</t>
  </si>
  <si>
    <t>Total Target BUMN</t>
  </si>
  <si>
    <t>Total Target Retail</t>
  </si>
  <si>
    <t>Tim</t>
  </si>
  <si>
    <t>Marketing</t>
  </si>
  <si>
    <t>Ops</t>
  </si>
  <si>
    <t>A</t>
  </si>
  <si>
    <t>A.1</t>
  </si>
  <si>
    <t>A.2</t>
  </si>
  <si>
    <t>A.3</t>
  </si>
  <si>
    <t>B</t>
  </si>
  <si>
    <t>B.5</t>
  </si>
  <si>
    <t>B.6</t>
  </si>
  <si>
    <t>B.7</t>
  </si>
  <si>
    <t>Target Bidang</t>
  </si>
  <si>
    <t>Target (juta)</t>
  </si>
  <si>
    <t>Realisasi</t>
  </si>
  <si>
    <t>Pendapatan</t>
  </si>
  <si>
    <t>Prosentase Pencapaian</t>
  </si>
  <si>
    <t>Email</t>
  </si>
  <si>
    <t>Telepon</t>
  </si>
  <si>
    <t>Assessor SCI</t>
  </si>
  <si>
    <t>Nilai Kontrak</t>
  </si>
  <si>
    <t>Akhir Kontrak</t>
  </si>
  <si>
    <t>Telepon Kantor</t>
  </si>
  <si>
    <t>No HP</t>
  </si>
  <si>
    <t>: Informasi terkini hasil marketing</t>
  </si>
  <si>
    <t>On Progres</t>
  </si>
  <si>
    <t>Close</t>
  </si>
  <si>
    <t>Opening Meeting</t>
  </si>
  <si>
    <t>Collecting Dokumen</t>
  </si>
  <si>
    <t>Verifikasi Teknis</t>
  </si>
  <si>
    <t>Verifikasi Vendor</t>
  </si>
  <si>
    <t>Follow Up</t>
  </si>
  <si>
    <t>Panel ETC</t>
  </si>
  <si>
    <t>Panel Kemenperin</t>
  </si>
  <si>
    <t>Pelaporan</t>
  </si>
  <si>
    <t>Pengarsipan Dokumen</t>
  </si>
  <si>
    <t>Selesai</t>
  </si>
  <si>
    <t>Arief</t>
  </si>
  <si>
    <t>On Progress</t>
  </si>
  <si>
    <t>Deal</t>
  </si>
  <si>
    <t>Failed</t>
  </si>
  <si>
    <t>Sheet Monitoring Marketing</t>
  </si>
  <si>
    <t>Status sheet Progress</t>
  </si>
  <si>
    <t>Mappincara</t>
  </si>
  <si>
    <t>0811 9320 700</t>
  </si>
  <si>
    <t>Belum dihubungi</t>
  </si>
  <si>
    <t>PT INKA</t>
  </si>
  <si>
    <t>PT Pertamina MOR V</t>
  </si>
  <si>
    <t>Surabaya</t>
  </si>
  <si>
    <t>PT SUCOFINDO (PERSERO) CABANG SURABAYA</t>
  </si>
  <si>
    <t>BIDANG BIG</t>
  </si>
  <si>
    <t>NAMA PERUSAHAAN</t>
  </si>
  <si>
    <t>STATUS</t>
  </si>
  <si>
    <t>JUMLAH PRODUK</t>
  </si>
  <si>
    <t>NILAI KONTRAK</t>
  </si>
  <si>
    <t>PIC PT</t>
  </si>
  <si>
    <t>PROGRES KOMUNIKASI</t>
  </si>
  <si>
    <t>SERTIFIKAT</t>
  </si>
  <si>
    <t>AREA</t>
  </si>
  <si>
    <t>PT. SINDOPEX PEROTAMA</t>
  </si>
  <si>
    <t>SUWANDI (08814394138)</t>
  </si>
  <si>
    <t>SIDOARJO</t>
  </si>
  <si>
    <t>PT TEKNIK TADAKARA SUMBERKARYA</t>
  </si>
  <si>
    <t>PT. Pabrik Kertas Tjiwi Kimia (Chemical)</t>
  </si>
  <si>
    <t>DARWIN (085749459724)</t>
  </si>
  <si>
    <t>PT. BENTENG API REFRACTORINDO</t>
  </si>
  <si>
    <t>YENNY (081332740885)</t>
  </si>
  <si>
    <t>BLITAR</t>
  </si>
  <si>
    <t>PT WONOSARI JAYA</t>
  </si>
  <si>
    <t>BASUKI (082231643205)</t>
  </si>
  <si>
    <t>SURABAYA</t>
  </si>
  <si>
    <t>CV RICHO REFRACTORY</t>
  </si>
  <si>
    <t>WIWIT (081330730809)</t>
  </si>
  <si>
    <t>PT. JAYAMAS MEDICA INDUSTRI (KRIAN)</t>
  </si>
  <si>
    <t>USWATUN (081331176837)</t>
  </si>
  <si>
    <t>PT. JAYAMAS MEDICA INDUSTRI (JOMBANG)</t>
  </si>
  <si>
    <t>Wahyu</t>
  </si>
  <si>
    <t>PT BENTONIT MAKMUR SENTOSA</t>
  </si>
  <si>
    <t>ADE (081232093913)</t>
  </si>
  <si>
    <t>PACITAN</t>
  </si>
  <si>
    <t>PT ALBASIA PRIMA LESTARI</t>
  </si>
  <si>
    <t>INA (081233806041)</t>
  </si>
  <si>
    <t>BANYUWANGI</t>
  </si>
  <si>
    <t>PT UTOMODECK METAL WORKS</t>
  </si>
  <si>
    <t>MEGA (085745936814)</t>
  </si>
  <si>
    <t>SURABAYA, MALANG</t>
  </si>
  <si>
    <t>PT. WOODONE INTEGRA INDONESIA</t>
  </si>
  <si>
    <t>ELOK (085732218618)</t>
  </si>
  <si>
    <t>PT MULYA JATRA</t>
  </si>
  <si>
    <t>NABILA (085732294938)</t>
  </si>
  <si>
    <t>CV AGRO NUSA INDAH</t>
  </si>
  <si>
    <t>IBU NAFILA 082140435187</t>
  </si>
  <si>
    <t>GRESIK</t>
  </si>
  <si>
    <t>PT ARTO METAL INDUSTRI (DIDATANGI)</t>
  </si>
  <si>
    <t>Arif</t>
  </si>
  <si>
    <t>CV TRISULA SOLUSINDO</t>
  </si>
  <si>
    <t>ANTO (085236937049)</t>
  </si>
  <si>
    <t>CV.ASIA</t>
  </si>
  <si>
    <t>ARIS (0818587602)</t>
  </si>
  <si>
    <t>PT. Kharisma Network System</t>
  </si>
  <si>
    <t>ASRORI (081252633633)</t>
  </si>
  <si>
    <t>PT Karet Ngagel Surabaya Wira jatim</t>
  </si>
  <si>
    <t>SUGENG (081331843938)</t>
  </si>
  <si>
    <t>PT BETON PRIMA INDONESIA</t>
  </si>
  <si>
    <t>DINAR (081555959071)</t>
  </si>
  <si>
    <t>MOJOKERTO</t>
  </si>
  <si>
    <t>PT KASA HUSADA WIRA UTAMA</t>
  </si>
  <si>
    <t>BROTO (082244382666)</t>
  </si>
  <si>
    <t>PT Mitra Maharta</t>
  </si>
  <si>
    <t>MADIUN</t>
  </si>
  <si>
    <t>PT. MIWON INDONESIA (SUSAH DIHUBUNGI)</t>
  </si>
  <si>
    <t>PT. JATIM TAMAN STEEL Mfg.</t>
  </si>
  <si>
    <t>Yoyok</t>
  </si>
  <si>
    <t>SLAMET (08123150896)</t>
  </si>
  <si>
    <t>PT. JATIM TAMAN STEEL Mfg. BILLET</t>
  </si>
  <si>
    <t>PT. JATIM TAMAN STEEL Mfg. BAR</t>
  </si>
  <si>
    <t>PT MULTISPUNINDO</t>
  </si>
  <si>
    <t>TIA (0812 3034 919)</t>
  </si>
  <si>
    <t>PT. TRIAS SPUNINDO</t>
  </si>
  <si>
    <t>FITRIE (0821 3197 3938)</t>
  </si>
  <si>
    <t>PT. HARI ESOK CEMERLANG</t>
  </si>
  <si>
    <t>NUNUK (085731802108)</t>
  </si>
  <si>
    <t>PT TRIAS SPUNINDO</t>
  </si>
  <si>
    <t>PT SATORIA AGRO INDUSTRI</t>
  </si>
  <si>
    <t>PT. ATLANTIC ANUGRAH METALINDO</t>
  </si>
  <si>
    <t>PT PELOPOR TEKNOLOGI IMPLANTINDO</t>
  </si>
  <si>
    <t>TEGUH (082132940704)</t>
  </si>
  <si>
    <t>CV CITRA SEJATI</t>
  </si>
  <si>
    <t>PT GRAHA GROUP CEMERLANG PLASTINDO</t>
  </si>
  <si>
    <t>P DEDI (081515147757)</t>
  </si>
  <si>
    <t>PT CAHAYA AGRO</t>
  </si>
  <si>
    <t>DIKI (082131989323)</t>
  </si>
  <si>
    <t>PT LOKA REFRACTORIES</t>
  </si>
  <si>
    <t>ERLI (08123250923)</t>
  </si>
  <si>
    <t>PT KARYA INDAH MEDIKA</t>
  </si>
  <si>
    <t>DEVI (08113019619)</t>
  </si>
  <si>
    <t>PT NOR COFFE INDONESIA (SUSAH DIHUBUNGI)</t>
  </si>
  <si>
    <t>AHMAD (081249153038)</t>
  </si>
  <si>
    <t>PASURUAN</t>
  </si>
  <si>
    <t>PT KAKA RUBBERINDO (031) 7990778</t>
  </si>
  <si>
    <t>PROBOLINGGO</t>
  </si>
  <si>
    <t>PT SARANA KARYA SOLUSINDO</t>
  </si>
  <si>
    <t>PT LINTECH DUTA</t>
  </si>
  <si>
    <t>RIZAL (08155081561)</t>
  </si>
  <si>
    <t>CV SURYA AGUNG INTERPRISE</t>
  </si>
  <si>
    <t>MANSUR (08123226070)</t>
  </si>
  <si>
    <t>PT PABRIK MESIN GUNTUR</t>
  </si>
  <si>
    <t>LELY (082234590581)</t>
  </si>
  <si>
    <t>MALANG</t>
  </si>
  <si>
    <t>PT SK JAYA</t>
  </si>
  <si>
    <t>CV ARDANT FURNITURE</t>
  </si>
  <si>
    <t>DIAN (085155372262)</t>
  </si>
  <si>
    <t>PT ANDIKA MITRA JAYA</t>
  </si>
  <si>
    <t>LUSI (087864418911)</t>
  </si>
  <si>
    <t>BALI</t>
  </si>
  <si>
    <t>PT SASMITA</t>
  </si>
  <si>
    <t>BUDI (081913113169)</t>
  </si>
  <si>
    <t>PT BENTENG API TEKNIK</t>
  </si>
  <si>
    <t>ASWIN (08813213166)</t>
  </si>
  <si>
    <t>PT IKSG</t>
  </si>
  <si>
    <t>FATHONI (082228879578)</t>
  </si>
  <si>
    <t>TUBAN</t>
  </si>
  <si>
    <t>PT RIMBA KENCANA</t>
  </si>
  <si>
    <t>PERMADI (0811366808)</t>
  </si>
  <si>
    <t>PT INDO BENTONIT</t>
  </si>
  <si>
    <t>FRAMGKY (081328514079)</t>
  </si>
  <si>
    <t>CV GLOBAL IN</t>
  </si>
  <si>
    <t>CV BERKAT ANUGERAH</t>
  </si>
  <si>
    <t>BUDI (081334245518)</t>
  </si>
  <si>
    <t>JOMBANG</t>
  </si>
  <si>
    <t>CV ADI SETIA</t>
  </si>
  <si>
    <t>YANTO (08121736988)</t>
  </si>
  <si>
    <t>PT YUNINDO</t>
  </si>
  <si>
    <t>DINI (082245277790)</t>
  </si>
  <si>
    <t>PT CONDUCTOR JASA</t>
  </si>
  <si>
    <t>SUGIANTO (089682028719)</t>
  </si>
  <si>
    <t>CV GUNA TEKNIK (MAKASSAR)</t>
  </si>
  <si>
    <t>MAKASAR</t>
  </si>
  <si>
    <t>PT KONTO MULYO (PAVING)  KEDIRI</t>
  </si>
  <si>
    <t>KEDIRI</t>
  </si>
  <si>
    <t>PT DUTA CIPTA ABADI (PAVING) SIDOARJO</t>
  </si>
  <si>
    <t>PT MERCU GRAHA GEMPOL PERMAI (PAVING) PASURUAN</t>
  </si>
  <si>
    <t>PT CONBLOK INDONESIA PERSADA (PAVING) SURABAYA</t>
  </si>
  <si>
    <t>PT PESONA ARNOS BETON (PAVING) GRESIK</t>
  </si>
  <si>
    <t>PT ARGA BETON INDAH (PAVING) GRESIK</t>
  </si>
  <si>
    <t>CV FASS (PAVING) MALANG</t>
  </si>
  <si>
    <t>PT INTI  KALSIUM INDONESIA</t>
  </si>
  <si>
    <t>DEWO (0818359359)</t>
  </si>
  <si>
    <t>PT REFINDO INTI SELARAS</t>
  </si>
  <si>
    <t>ARI (08123406867)</t>
  </si>
  <si>
    <t>PT SUPARMA</t>
  </si>
  <si>
    <t>PT MASPION PVC</t>
  </si>
  <si>
    <t>PT MAYATAMA MANUNGGAL SENTOSA</t>
  </si>
  <si>
    <t>PT ASAHIMAS GLASS</t>
  </si>
  <si>
    <t>PT BUMI GALUH PERKASA</t>
  </si>
  <si>
    <t>UDIN (081357222349)</t>
  </si>
  <si>
    <t>PT TIMUR MEGAH STEEL</t>
  </si>
  <si>
    <t>PT PRIMA ANUGERAH SANTOSO (031-7432696)</t>
  </si>
  <si>
    <t>DESI (082140666178)</t>
  </si>
  <si>
    <t>PT TECNOFROZE INDRA JAYA (031-7507253/087850090500)</t>
  </si>
  <si>
    <t>PT UNISON INDONESIA (031-7498500/08123005500)</t>
  </si>
  <si>
    <t>CV RISKY ABADI</t>
  </si>
  <si>
    <t>PT MERMAID TEXTILE INDUSTRI</t>
  </si>
  <si>
    <t xml:space="preserve">PT AWECO </t>
  </si>
  <si>
    <t>PT DEX</t>
  </si>
  <si>
    <t>CV SATRIA UTAMA (HOLD)</t>
  </si>
  <si>
    <t>SUGIARTO (081332911479)</t>
  </si>
  <si>
    <t>BOJONEGORO</t>
  </si>
  <si>
    <t>CV EDOMIX MEGA BETON</t>
  </si>
  <si>
    <t>HIda</t>
  </si>
  <si>
    <t>EDOMIK BETON READYMIX</t>
  </si>
  <si>
    <t>LAMONGAN</t>
  </si>
  <si>
    <t>PT BIMA SAKTI ADHINATA</t>
  </si>
  <si>
    <t>PT INDO MULTI JAYA STELL</t>
  </si>
  <si>
    <t>PT CITICON</t>
  </si>
  <si>
    <t>PT CARITA NIAGA</t>
  </si>
  <si>
    <t>B NANIK (0818327606)</t>
  </si>
  <si>
    <t>CV KETAHANAN ASPAL</t>
  </si>
  <si>
    <t>CV FIMACO</t>
  </si>
  <si>
    <t>CV MAJU MAPAN</t>
  </si>
  <si>
    <t>CV BENANG MERAH</t>
  </si>
  <si>
    <t>B ENDANG (081252809293)</t>
  </si>
  <si>
    <t>CV BEAUTY KASATAMA</t>
  </si>
  <si>
    <t>PT RAMA EMERALD MULTI SUKSES</t>
  </si>
  <si>
    <t>0317590953</t>
  </si>
  <si>
    <t>PT WARNATAMA</t>
  </si>
  <si>
    <t>IBU MUDJI (081330891650)</t>
  </si>
  <si>
    <t>PT CELLINDO SIGMAPERKASA</t>
  </si>
  <si>
    <t>INDRI (082139800400)</t>
  </si>
  <si>
    <t>PT CAKRA AGROMAS SENTOSA</t>
  </si>
  <si>
    <t>HUDA (081272774616)</t>
  </si>
  <si>
    <t>PT FMC</t>
  </si>
  <si>
    <t>FIANA (081330632712)</t>
  </si>
  <si>
    <t>PT ENVIRONEER</t>
  </si>
  <si>
    <t>PT MORODADI PRIMA</t>
  </si>
  <si>
    <t>B RIRIN (082233592997)</t>
  </si>
  <si>
    <t>PT BERNOFARM</t>
  </si>
  <si>
    <t>YOSEPH (0318913015)</t>
  </si>
  <si>
    <t>PT CENTRAL WIRE INDUSTRIAL</t>
  </si>
  <si>
    <t>MANSUR (081232460129)</t>
  </si>
  <si>
    <t>PT CIPTA MAKMUR PERTIWI</t>
  </si>
  <si>
    <t>P ARIF (081330703945)</t>
  </si>
  <si>
    <t>PT CIPTA WAHANA PERSADA</t>
  </si>
  <si>
    <t>PT CRYSTALINDO PERSADA</t>
  </si>
  <si>
    <t>PT DELTA JAYA MAS</t>
  </si>
  <si>
    <t>PT BUMI SUBUR SENTOSA</t>
  </si>
  <si>
    <t>PT PAGARIN ANUGERAH SEJAHTERA</t>
  </si>
  <si>
    <t>P ISMAIL (081331231930)</t>
  </si>
  <si>
    <t>PT MERAK JAYA BETON</t>
  </si>
  <si>
    <t>TEGUH (087719416609)</t>
  </si>
  <si>
    <t>PT KINGDOM INDAH</t>
  </si>
  <si>
    <t>0317328777</t>
  </si>
  <si>
    <t>PT KIWI WIRA NIAGA</t>
  </si>
  <si>
    <t>PT LANGGENG MAKMUR INDUSTRI TBK</t>
  </si>
  <si>
    <t>PT LISA CONCRETE INDONESIA</t>
  </si>
  <si>
    <t>PT MAXIMA DAYA INDONESIA</t>
  </si>
  <si>
    <t>P BIMA (0811356781)</t>
  </si>
  <si>
    <t>PT MEGA GLOBAL FOOD INDUSTRI</t>
  </si>
  <si>
    <t>PUTRI (082143595747)</t>
  </si>
  <si>
    <t>PT MULCINDO</t>
  </si>
  <si>
    <t>PT MULTIDAYA PUTRA SEJAHTERA</t>
  </si>
  <si>
    <t>PT IMFARMIN FARMASI INDUSTRI</t>
  </si>
  <si>
    <t xml:space="preserve">PT HEZONG </t>
  </si>
  <si>
    <t>PT INDAL STEEL PIPE</t>
  </si>
  <si>
    <t>PT INDIRATEX SPINDO</t>
  </si>
  <si>
    <t>B ASIH (0341-450888)</t>
  </si>
  <si>
    <t>PT INDO SUKSES SENTRA USAHA</t>
  </si>
  <si>
    <t>PT INDOTECH TRI MITRA ABADI</t>
  </si>
  <si>
    <t>PT INFION</t>
  </si>
  <si>
    <t>PT ADISEJAHTERA ANUGERA ABADI</t>
  </si>
  <si>
    <t>PT ALP PETRO INDUSTRY</t>
  </si>
  <si>
    <t>PT AMAK PASUKAN KATAK</t>
  </si>
  <si>
    <t>PT ASPINDO MUTUAL</t>
  </si>
  <si>
    <t>PT BAMBANG DJAJA</t>
  </si>
  <si>
    <t>PT BANGUN GRAHA PUTRA JAYA</t>
  </si>
  <si>
    <t>PT JAYA BETON INDONESIA</t>
  </si>
  <si>
    <t>PT KARMAND MITRA ANDALAN</t>
  </si>
  <si>
    <t>PABRIK GENTENG BAMBE</t>
  </si>
  <si>
    <t>PT MADU LINGGA RAHARJA</t>
  </si>
  <si>
    <t>PT GRAMMAR JAYA</t>
  </si>
  <si>
    <t>0318986705</t>
  </si>
  <si>
    <t>PT SENTOSA SAKTI MAKMUR</t>
  </si>
  <si>
    <t>-</t>
  </si>
  <si>
    <t>PT BETON CITRA ABADI</t>
  </si>
  <si>
    <t>TEGUH (082232381992)</t>
  </si>
  <si>
    <t>PT CAHAYA KERETA KENCANA</t>
  </si>
  <si>
    <t>GRIYA BATIK GRESIK</t>
  </si>
  <si>
    <t>ARTI (085856553424)</t>
  </si>
  <si>
    <t>PT SALIM BROTTHERS</t>
  </si>
  <si>
    <t>PT INDAL ALUMUNIUM</t>
  </si>
  <si>
    <t>PT TUNGGAL DJAJA INDAH</t>
  </si>
  <si>
    <t>SUDARSONO (081330379778)</t>
  </si>
  <si>
    <t>PT ASIA PLASTIK</t>
  </si>
  <si>
    <t>PT ETEX BUILDING PERFORMANCE INDONESIA</t>
  </si>
  <si>
    <t>REZA (08113514687)</t>
  </si>
  <si>
    <t>PT AKHA SURYA SEJAHTERA</t>
  </si>
  <si>
    <t>PT UNILEVER INDONESIA Tbk</t>
  </si>
  <si>
    <t>PT BENUA INDAH TUBAN</t>
  </si>
  <si>
    <t>PT SINAR INDOGREEN KENCANA</t>
  </si>
  <si>
    <t>BU AMI (081133350711)</t>
  </si>
  <si>
    <t>WIRA BATIK</t>
  </si>
  <si>
    <t>CV SINAR AGRO TEKNIK (NTB) (PCR)</t>
  </si>
  <si>
    <t>SAMSUL (081901230999)</t>
  </si>
  <si>
    <t>NUSA TENGGARA BARAT</t>
  </si>
  <si>
    <t>CV AUTOMOVA DETAILING INDONESIA</t>
  </si>
  <si>
    <t>HIKMAH (08124917191)</t>
  </si>
  <si>
    <t>CV ARDIKA TEKNIKA (NTB)</t>
  </si>
  <si>
    <t>081805213773</t>
  </si>
  <si>
    <t>BATIK PUSPITA (PACITAN)</t>
  </si>
  <si>
    <t>B NOVA (082269553267)</t>
  </si>
  <si>
    <t>CV BINA MAJU ABADI (PANGESTON)</t>
  </si>
  <si>
    <t>PT OTSUKA</t>
  </si>
  <si>
    <t>ZENIT ALLMART (ANTIGEN)</t>
  </si>
  <si>
    <t>ANDRE (081803025274)</t>
  </si>
  <si>
    <t>PT SOMAWI</t>
  </si>
  <si>
    <t>P SOLIKIN (081234069997)</t>
  </si>
  <si>
    <t>PT KEMAJUAN INDUSTRINDO</t>
  </si>
  <si>
    <t>PT IZZA SARANA KARYA</t>
  </si>
  <si>
    <t>PT SHIMA PRIMA UTAMA (PALEMBANG)</t>
  </si>
  <si>
    <t>PT SINKO PRIMA ALLOY</t>
  </si>
  <si>
    <t>MARIA (082132328173)</t>
  </si>
  <si>
    <t>PT CAHAYA ANGKASA ABADI</t>
  </si>
  <si>
    <t>PT BETON PRIMA INTI (SERANG)</t>
  </si>
  <si>
    <t>BANTEN</t>
  </si>
  <si>
    <t>PT NECESSITY INDONESIA</t>
  </si>
  <si>
    <t>PT PLATINUM CERAMICS (SBY)</t>
  </si>
  <si>
    <t>PT PLATINUM CERAMICS (SDA)</t>
  </si>
  <si>
    <t>PT PLATINUM CERAMICS (GRSK)</t>
  </si>
  <si>
    <t>PT PLATINUM CERAMICS (BEKASI)</t>
  </si>
  <si>
    <t>PT SUPRANUSA INDOGITA</t>
  </si>
  <si>
    <t>IBU CATRIN 082142761685</t>
  </si>
  <si>
    <t>PT JAYA MULYA TEHNIK</t>
  </si>
  <si>
    <t>PT PABRIK KERTAS TJIWI KIMIA (KERTAS)</t>
  </si>
  <si>
    <t>P HERMAWAN (08814301575)</t>
  </si>
  <si>
    <t>PT JAVA PASIFIC</t>
  </si>
  <si>
    <t>PT HANIL JAYA STELL</t>
  </si>
  <si>
    <t>#PT ADICENTRA AROMETAL</t>
  </si>
  <si>
    <t>B HILDA (0818152501)</t>
  </si>
  <si>
    <t>#PT ADICENTRA AROMETAL PROJECT 2</t>
  </si>
  <si>
    <t>#PT AJM SUKSES TEKNOLOGI INDONESIA</t>
  </si>
  <si>
    <t>KIKI (082131726338)</t>
  </si>
  <si>
    <t>#PT Barata Indonesia (Persero)</t>
  </si>
  <si>
    <t>ALIF (087853888097)</t>
  </si>
  <si>
    <t>PT PERWIRAMULTI JAYA KENCANA</t>
  </si>
  <si>
    <t>LINGGA (0817109995)</t>
  </si>
  <si>
    <t>PT BOMA BISMA INDRA</t>
  </si>
  <si>
    <t>AGUS (08155294007)</t>
  </si>
  <si>
    <t>PT PETROSIDA</t>
  </si>
  <si>
    <t>HALIMAH (081217105550)</t>
  </si>
  <si>
    <t>PT TPC INDO PLASTIC &amp; CHEMICAL</t>
  </si>
  <si>
    <t>PT ANGPUTRA GLOBAL ORGANIK</t>
  </si>
  <si>
    <t>YANI (081331596967)</t>
  </si>
  <si>
    <t>PT RUKUN SEMANGAT ABADI</t>
  </si>
  <si>
    <t>RUSTINI (082131898699)</t>
  </si>
  <si>
    <t>PT TENTREM SEJAHTERA (PROJECT 2)</t>
  </si>
  <si>
    <t>BU KOKOM (0818389629)</t>
  </si>
  <si>
    <t>PT TANI KARYA MAKMUR SEJAHTERA</t>
  </si>
  <si>
    <t>PAKWILLIAM (0811337355)</t>
  </si>
  <si>
    <t>SEPANJANG</t>
  </si>
  <si>
    <t xml:space="preserve">PT AGRO INDAH </t>
  </si>
  <si>
    <t>ERI (081290447966)</t>
  </si>
  <si>
    <t>PT ASADA</t>
  </si>
  <si>
    <t>RIZA (085649845093)</t>
  </si>
  <si>
    <t>PT GLORIA BISCO</t>
  </si>
  <si>
    <t>IKA (031-7666131)</t>
  </si>
  <si>
    <t>PT FORINDO PRIMA</t>
  </si>
  <si>
    <t>IMAM (031-8973477)</t>
  </si>
  <si>
    <t>PT BINA AGROSIWI MANDIRI</t>
  </si>
  <si>
    <t>ANISA (087834176842)</t>
  </si>
  <si>
    <t>CV DANA INDO AGRI</t>
  </si>
  <si>
    <t>P IRAWAN (08113603788)</t>
  </si>
  <si>
    <t>JEMBER</t>
  </si>
  <si>
    <t>PT SURABAYA MOKKO INDONESIA</t>
  </si>
  <si>
    <t>B MAMIK (0321-68183206)</t>
  </si>
  <si>
    <t>PT SARASWANTI ANUGERAH MAKMUR</t>
  </si>
  <si>
    <t>PAK ARDI (031-82616)</t>
  </si>
  <si>
    <t>PT PURA AGUNG</t>
  </si>
  <si>
    <t>B INDRI (0321-590990)</t>
  </si>
  <si>
    <t>PT BUMI REKAYASA PERSADA</t>
  </si>
  <si>
    <t>P ADIT (089662766540)</t>
  </si>
  <si>
    <t>PT MULTI SARANA INDOTANI</t>
  </si>
  <si>
    <t>P ANDI (0321-331219)</t>
  </si>
  <si>
    <t>PT JAYA AGRO SEMANGGI</t>
  </si>
  <si>
    <t>B SILVI (082131744390)</t>
  </si>
  <si>
    <t>PT ATLANTIC ANUGERAH METALLINDO</t>
  </si>
  <si>
    <t>B INA (085733353897)</t>
  </si>
  <si>
    <t>PT HARAPAN SEJAHTERA KARYA UTAMA</t>
  </si>
  <si>
    <t>P BERNARD (08563059350)</t>
  </si>
  <si>
    <t>PT LYONDELLBASSEL</t>
  </si>
  <si>
    <t>P TEJO (08113690961)</t>
  </si>
  <si>
    <t>PT S&amp;S HYGIENE</t>
  </si>
  <si>
    <t>P WINARTO (081331123213)</t>
  </si>
  <si>
    <t>PT MORESCO</t>
  </si>
  <si>
    <t>CV TUGU PERKASA MANDIRI</t>
  </si>
  <si>
    <t>P HALIM (0354-7415588)</t>
  </si>
  <si>
    <t>PT INDORAMA</t>
  </si>
  <si>
    <t>PT BERKAH ABADI KUSUMA JAYA</t>
  </si>
  <si>
    <t>PT BERDIKARI MEUBEL INDONESIA</t>
  </si>
  <si>
    <t>P HARYA (082226868431)</t>
  </si>
  <si>
    <t>PT CATUR PILAR SEJAHTERA</t>
  </si>
  <si>
    <t>B ARI (08123117504)</t>
  </si>
  <si>
    <t>PT PAL</t>
  </si>
  <si>
    <t>YAHYA (0813306141765)</t>
  </si>
  <si>
    <t>PT INSASTAMA</t>
  </si>
  <si>
    <t>B YUNI (081216537374)</t>
  </si>
  <si>
    <t>PT RUKUN SENTOSA ABADI</t>
  </si>
  <si>
    <t>0354-398358</t>
  </si>
  <si>
    <t>PT AGRI MAKMUR PERTIWI</t>
  </si>
  <si>
    <t>B NOVA (081331952467)031-7322099</t>
  </si>
  <si>
    <t>PT MAHATEX INDONESIA JAYA</t>
  </si>
  <si>
    <t>B DIA (085335890157)0354-3390043</t>
  </si>
  <si>
    <t>PT SEMEN GRESIK (TUBAN)</t>
  </si>
  <si>
    <t>PAK CHOIRI (081703215086)</t>
  </si>
  <si>
    <t>PT SEMEN GRESIK</t>
  </si>
  <si>
    <t>P KHOIRI (SAMA DG TUBAN)</t>
  </si>
  <si>
    <t>PT BHUMIDANA INDONESIA</t>
  </si>
  <si>
    <t>B RINA (082218001135)</t>
  </si>
  <si>
    <t>PT DRYMIX TUBAN</t>
  </si>
  <si>
    <t>P EKO (08563448284)</t>
  </si>
  <si>
    <t>PT JARA SILICA</t>
  </si>
  <si>
    <t>B SUSANTI (0356-711867)</t>
  </si>
  <si>
    <t>PT PIALA MAS</t>
  </si>
  <si>
    <t>P INDRA (08123301166/0341-3041200)</t>
  </si>
  <si>
    <t>PT KARYA BETON SUDIRA</t>
  </si>
  <si>
    <t>0361-701639</t>
  </si>
  <si>
    <t>PT ALOVE BALI INDONESIA</t>
  </si>
  <si>
    <t>B AGUNG 0361-950319</t>
  </si>
  <si>
    <t>PT TUGAS KARYA ANDA</t>
  </si>
  <si>
    <t>P TRIYOGO (087880091339)</t>
  </si>
  <si>
    <t>PT TUDER KAPUR BUMI INDONESIA</t>
  </si>
  <si>
    <t>P ALIF (081334455430)</t>
  </si>
  <si>
    <t>PT TIMUR ALAM RAYA</t>
  </si>
  <si>
    <t>P ROYAN (08123063721)</t>
  </si>
  <si>
    <t>CV YUPI FIBERGLASS</t>
  </si>
  <si>
    <t>PT MERAK BETON PERKASA</t>
  </si>
  <si>
    <t>P ANANG (085224074258)</t>
  </si>
  <si>
    <t>PT ADI JAYA BETON</t>
  </si>
  <si>
    <t>B TRISNA (081237102424)</t>
  </si>
  <si>
    <t>PT MITRA MURNI MAKMUR</t>
  </si>
  <si>
    <t>(0343-656527)</t>
  </si>
  <si>
    <t>BATIK ROYAN</t>
  </si>
  <si>
    <t>B DITA (082257639835)</t>
  </si>
  <si>
    <t>PT MEGA SURYA ERATAMA</t>
  </si>
  <si>
    <t>0321-6817222</t>
  </si>
  <si>
    <t>PT SENGDAM JAYA ABADI</t>
  </si>
  <si>
    <t>B IRA (0321-6815349)</t>
  </si>
  <si>
    <t>PT JAYA MUSTIKA INDONESIA</t>
  </si>
  <si>
    <t>B RATIH (0321-511688)</t>
  </si>
  <si>
    <t>PT  PAGARIN</t>
  </si>
  <si>
    <t>B LIA (08123164469)</t>
  </si>
  <si>
    <t>PT INDOMETAL MEGA JAYA PRAWARA</t>
  </si>
  <si>
    <t>HRD 082148895455</t>
  </si>
  <si>
    <t>BANJARMASIN</t>
  </si>
  <si>
    <t>PT SUKSES WIJAYA ADIMAKMUR</t>
  </si>
  <si>
    <t>CS 082122836183</t>
  </si>
  <si>
    <t>PT TANJUNG RAYA PLYWOOD</t>
  </si>
  <si>
    <t>ADENAN (082314133300)</t>
  </si>
  <si>
    <t>KALIMANTAN</t>
  </si>
  <si>
    <t>PT JHONLIN AGRO MANDIRI</t>
  </si>
  <si>
    <t>KALIMANTAN SELATAN</t>
  </si>
  <si>
    <t>PT TANJUNG SELATAN MAKMUR JAYA</t>
  </si>
  <si>
    <t>CS 08115012088</t>
  </si>
  <si>
    <t>PT DHARMA PUTERA KALIMANTAN SEJATI</t>
  </si>
  <si>
    <t>CS 085100328989</t>
  </si>
  <si>
    <t>PT INSAN BONAFIDE</t>
  </si>
  <si>
    <t>VENDI 081349376737</t>
  </si>
  <si>
    <t>PT WILSON LAUTAN KARET</t>
  </si>
  <si>
    <t>P ABDILLAH (089503927919)</t>
  </si>
  <si>
    <t>PT SAMPIT INTERNATIONAL</t>
  </si>
  <si>
    <t>P OJI (082234399048)</t>
  </si>
  <si>
    <t>PT RIMBA JEMBRANA PERKASA</t>
  </si>
  <si>
    <t>085965904933</t>
  </si>
  <si>
    <t>PT SAGA (SPRING AIR MINERAL)</t>
  </si>
  <si>
    <t>B DAYU (0361-228466)</t>
  </si>
  <si>
    <t>PT WARISAN EURINDO</t>
  </si>
  <si>
    <t>B DIDIT (08123970363)</t>
  </si>
  <si>
    <t>PT INDOBAMBOE</t>
  </si>
  <si>
    <t>(0366-30577)</t>
  </si>
  <si>
    <t>PT BALE DHANA</t>
  </si>
  <si>
    <t>CV MEGA LESTARI PLASINDO</t>
  </si>
  <si>
    <t>P HANDOYO (0321-875497)</t>
  </si>
  <si>
    <t>PT SAMUDERA GEMILANG PLASTINDO</t>
  </si>
  <si>
    <t>(0321-8491999)</t>
  </si>
  <si>
    <t>PT CAHAYA MAS MAKMUR</t>
  </si>
  <si>
    <t>(031-5321029)</t>
  </si>
  <si>
    <t>PT ENERGI AGRO NUSANTARA</t>
  </si>
  <si>
    <t>P AZIZ (0321-360360)</t>
  </si>
  <si>
    <t>PT MAAN GHODAQO SIDDIQ LESTARI</t>
  </si>
  <si>
    <t>B METTY (082231027161)</t>
  </si>
  <si>
    <t>PT BUKIT MAS MURTI PERSADA</t>
  </si>
  <si>
    <t>P ROBBY (085733988872)</t>
  </si>
  <si>
    <t>PT MUSTIKA BAHANA JAYA</t>
  </si>
  <si>
    <t>P YOYON (08155940339)</t>
  </si>
  <si>
    <t>PT GRAMITAMA JAYA STEEL</t>
  </si>
  <si>
    <t>P FAUZAN (082141534164)</t>
  </si>
  <si>
    <t>PT AMSON KARYA UTAMA</t>
  </si>
  <si>
    <t>P BAHRUN (081335200237)</t>
  </si>
  <si>
    <t>PT ACHMADI PASCA PERINTIS</t>
  </si>
  <si>
    <t>B ANI (081332920011)</t>
  </si>
  <si>
    <t>PT SENG FONG MOULDING PERKASA</t>
  </si>
  <si>
    <t>B VITA (0321-867222)</t>
  </si>
  <si>
    <t>PT MEGA LESTARI PLASINDO</t>
  </si>
  <si>
    <t>P TRI EFENDI (0321-875497)</t>
  </si>
  <si>
    <t>PT SURYA PANCA HASIL</t>
  </si>
  <si>
    <t>B GEN (0811377683)</t>
  </si>
  <si>
    <t>DWI ASRI GRAHA</t>
  </si>
  <si>
    <t>B AULIA (081225902407)</t>
  </si>
  <si>
    <t>PT GOENO</t>
  </si>
  <si>
    <t>P ARCE (081234010333)</t>
  </si>
  <si>
    <t>PT PUTERA TEJA</t>
  </si>
  <si>
    <t>P SUBIYANTORO (085236595334)</t>
  </si>
  <si>
    <t>PT ANEKA TIMBER &amp; FURNITURE</t>
  </si>
  <si>
    <t>P IRFAN (081232322113)</t>
  </si>
  <si>
    <t>PT KENCANA TIARA GEMILANG</t>
  </si>
  <si>
    <t>B AGATA (082233825557)</t>
  </si>
  <si>
    <t>UD AJI BATARA PERKASA MANDIRI</t>
  </si>
  <si>
    <t>P THALIB (085101878009)</t>
  </si>
  <si>
    <t>PT INSINDO INTI ABADI</t>
  </si>
  <si>
    <t>B LENI (081334491273)</t>
  </si>
  <si>
    <t>PT RIMANTARA PUTRA PERSADA</t>
  </si>
  <si>
    <t>B TENI (085708383985)</t>
  </si>
  <si>
    <t>PT TRI MEGAH BATERINDO</t>
  </si>
  <si>
    <t>(031-7886052)</t>
  </si>
  <si>
    <t>PT JATIM  LOGAM</t>
  </si>
  <si>
    <t>P RONI (031-8918399)</t>
  </si>
  <si>
    <t>PT KEMAS SUPER INDONESIA</t>
  </si>
  <si>
    <t>0341-458480</t>
  </si>
  <si>
    <t>PT ARTHAWENA SAKTI GEMILANG</t>
  </si>
  <si>
    <t>P SISWANTO (0341-468500)</t>
  </si>
  <si>
    <t>PT INTI DAYA GUNA ANEKA WARNA</t>
  </si>
  <si>
    <t>P GRADI (0341-478478)</t>
  </si>
  <si>
    <t>CV SENGON MAJU LANCAR</t>
  </si>
  <si>
    <t>B WENI (081331753621)</t>
  </si>
  <si>
    <t>PT KARYA MANDIRI</t>
  </si>
  <si>
    <t>P TAUFIK (081252377172)</t>
  </si>
  <si>
    <t>PT SEMEN IMASCO</t>
  </si>
  <si>
    <t>P ANDIWANG (081380207818)</t>
  </si>
  <si>
    <t>PT MUSTIKA TAMA GROUP</t>
  </si>
  <si>
    <t>B SULIS (08123066695)</t>
  </si>
  <si>
    <t>#PT. BUMI MANDIRI RESOURCES</t>
  </si>
  <si>
    <t>MIA FEBRIANA (081335219398)</t>
  </si>
  <si>
    <t>#PT. Gaya Sukses Mandiri</t>
  </si>
  <si>
    <t>#PT. ISPAT INDO</t>
  </si>
  <si>
    <t>#PT. SURYASUKSES ABADI PRIMA</t>
  </si>
  <si>
    <t>DIDIK (085100125515)</t>
  </si>
  <si>
    <t>PT YANMAR AGRICULTURAL MACHINERY MANUFACTURING INDONESIA (YAMINDO)</t>
  </si>
  <si>
    <t>PT. LAUTAN KAYU ABADI SEJAHTERA</t>
  </si>
  <si>
    <t>PT. CALVARY ABADI</t>
  </si>
  <si>
    <t>PT HP METALS INDONESIA</t>
  </si>
  <si>
    <t>B FELLI (081806072847)</t>
  </si>
  <si>
    <t>PT. MITRA SARUTA INDONESIA</t>
  </si>
  <si>
    <t>B WINDI (082143303479)</t>
  </si>
  <si>
    <t>PT MULYA UTAMA MANDIRI SENTOSA/DWITAMA JAYA</t>
  </si>
  <si>
    <t>PT. LELANGON</t>
  </si>
  <si>
    <t>PT UNICHEMCANDI INDONESIA</t>
  </si>
  <si>
    <t>PT POLOWIJO GOSARI</t>
  </si>
  <si>
    <t>ALVIAN (082140057292)</t>
  </si>
  <si>
    <t>PT SANMAS DWIKA ABADI</t>
  </si>
  <si>
    <t>PT. Steel Pipe Industry of Indonesia, Tbk</t>
  </si>
  <si>
    <t>CV WARDANA</t>
  </si>
  <si>
    <t>KHOIRUL (08121617003)</t>
  </si>
  <si>
    <t>PT NEW SIMOMULYO</t>
  </si>
  <si>
    <t>CV NGELAYUR</t>
  </si>
  <si>
    <t>PT. SUNRISE STEEL</t>
  </si>
  <si>
    <t>PT SEPANJANG BAUT SEJAHTERA</t>
  </si>
  <si>
    <t>PT INKOR JAYA</t>
  </si>
  <si>
    <t>CV PUTRA PUTRI</t>
  </si>
  <si>
    <t>PT ECONOMI MANDIRI</t>
  </si>
  <si>
    <t>#PT. ISPAT PANCA PUTERA</t>
  </si>
  <si>
    <t>PT. COBRA</t>
  </si>
  <si>
    <t>PT GYUNG DO</t>
  </si>
  <si>
    <t>03216819821 (IBU DEBY)</t>
  </si>
  <si>
    <t>PT BETTS INDONESIA</t>
  </si>
  <si>
    <t>03216819821 (PAK ALFAN)</t>
  </si>
  <si>
    <t>PT RAJAWALI CITRAMAS</t>
  </si>
  <si>
    <t>0321362995 (BU SILVI)</t>
  </si>
  <si>
    <t>PT MANDALINDO TATA PERKASA</t>
  </si>
  <si>
    <t>0321363101 ( BU SRI WAHYUNI)</t>
  </si>
  <si>
    <t>PT DJABES TUNAS UTAMA</t>
  </si>
  <si>
    <t>03216819012 (PAK TEGUH)</t>
  </si>
  <si>
    <t>PT. BONINDO ABADI</t>
  </si>
  <si>
    <t>PT. MEGA COSSY FUNITURE</t>
  </si>
  <si>
    <t>PT. PONCOGATI RAYA</t>
  </si>
  <si>
    <t>CV. USAHA SEKAWAN</t>
  </si>
  <si>
    <t>UD. TERANG JAYA</t>
  </si>
  <si>
    <t>UD. SUKRI</t>
  </si>
  <si>
    <t>PT. WASA JAYA</t>
  </si>
  <si>
    <t>PT KERTA RAJASA RAYA</t>
  </si>
  <si>
    <t>PT. BAT INDONESIA</t>
  </si>
  <si>
    <t>PT. KAJAR MAS</t>
  </si>
  <si>
    <t>PT. WARINGIN PUTIH</t>
  </si>
  <si>
    <t>PT. ADI SAMPURNA</t>
  </si>
  <si>
    <t>PT. PONTANG AGUNG</t>
  </si>
  <si>
    <t>PT. LEDOKOMBO</t>
  </si>
  <si>
    <t xml:space="preserve"> UD. TRISNO ADI</t>
  </si>
  <si>
    <t>CV. SANTA JAYA</t>
  </si>
  <si>
    <t>UD. SURYA JAYA</t>
  </si>
  <si>
    <t>UD. EDI</t>
  </si>
  <si>
    <t>PT. SALIMI INDONESIA</t>
  </si>
  <si>
    <t>PT. PAKARINDO MEGA ABADI</t>
  </si>
  <si>
    <t xml:space="preserve"> "RIMBA AGUNG"</t>
  </si>
  <si>
    <t xml:space="preserve"> "TERANG JAYA"</t>
  </si>
  <si>
    <t>" E D I "</t>
  </si>
  <si>
    <t xml:space="preserve"> "PONCOGATI RAYA"</t>
  </si>
  <si>
    <t>" BONINDO ABADI "</t>
  </si>
  <si>
    <t>"KAYU SELASIHAN INDAH"</t>
  </si>
  <si>
    <t xml:space="preserve"> COBRA</t>
  </si>
  <si>
    <t>" MEGA CHOSSY  FURNITURE</t>
  </si>
  <si>
    <t>Panca Mitra Multi Perdata</t>
  </si>
  <si>
    <t>Madura Guano Indsutri (LTD )</t>
  </si>
  <si>
    <t>Adiluhung Sarana Segara Indonesia</t>
  </si>
  <si>
    <t>LUNDIN INDUSTRY INVEST, PT</t>
  </si>
  <si>
    <t>PAKAR SEJAHTERA "</t>
  </si>
  <si>
    <t>TIRTA ALAM RAYA</t>
  </si>
  <si>
    <t>SURYA INTI SEJATI</t>
  </si>
  <si>
    <t xml:space="preserve">MUTIARA 16 16 16 </t>
  </si>
  <si>
    <t>" SETIAWAN FITRI WANGI"</t>
  </si>
  <si>
    <t>CITRA KARYA MANDIRI</t>
  </si>
  <si>
    <t>ISTANA CIPTA SEJAHTERA</t>
  </si>
  <si>
    <t>JATI RIMBA UTAMA</t>
  </si>
  <si>
    <t>KAYU MAS</t>
  </si>
  <si>
    <t>SURI TANI PERMUKA COLD STORAGE</t>
  </si>
  <si>
    <t>TIRTAWANGI ABADI</t>
  </si>
  <si>
    <t>WARISAN EURANDO</t>
  </si>
  <si>
    <t xml:space="preserve">WARISAN </t>
  </si>
  <si>
    <t xml:space="preserve">WINDU BLAMBANGAN SEJATI </t>
  </si>
  <si>
    <t>WINDU MUTIARA</t>
  </si>
  <si>
    <t>TIRTA FLORA MAKMUR</t>
  </si>
  <si>
    <t>KOP. KARYAWAN (KAREB)</t>
  </si>
  <si>
    <t>PR. MEKAR JAYA</t>
  </si>
  <si>
    <t>PR. 567</t>
  </si>
  <si>
    <t>INDONESIA SUBUR</t>
  </si>
  <si>
    <t>HIMALAYA GRABURIN INTERNASIONAL</t>
  </si>
  <si>
    <t>PERHUTANI KBMIK CEPU</t>
  </si>
  <si>
    <t xml:space="preserve"> Tiga Enam Sembilan</t>
  </si>
  <si>
    <t>WATER LEN ASIA BIO</t>
  </si>
  <si>
    <t>PT. K S I</t>
  </si>
  <si>
    <t xml:space="preserve">KAYU SELASIHAN INDAH </t>
  </si>
  <si>
    <t xml:space="preserve">SARANA LINFOX INDONESIA, PT </t>
  </si>
  <si>
    <t>LATEXCO INDONESIA, PT</t>
  </si>
  <si>
    <t>HANAMPI SEJAHTERA KAHURIPAN, PT</t>
  </si>
  <si>
    <t>DIAN (031-3930722/23)</t>
  </si>
  <si>
    <t>PT. NYLEX  INDONESIA</t>
  </si>
  <si>
    <t>BAMBANG (031-8982626)</t>
  </si>
  <si>
    <t>TJAKRINDO MAS, PT</t>
  </si>
  <si>
    <t>MULTI INTI RUBBERINDO, PT.</t>
  </si>
  <si>
    <t>ADIPRIMA SURAPRINTA, PT</t>
  </si>
  <si>
    <t>ARIF</t>
  </si>
  <si>
    <t>031-8971561</t>
  </si>
  <si>
    <t>GOLDEN GRESAT WALL INDONESIA</t>
  </si>
  <si>
    <t>SINDOREKSA ABADI MAKMUR</t>
  </si>
  <si>
    <t>AIR PRODUCT INDONESIA</t>
  </si>
  <si>
    <t>ABASON BAB PRODUCT INDUSTRY</t>
  </si>
  <si>
    <t>EXTEX INDO NUSANTARA</t>
  </si>
  <si>
    <t>HUEY CHY I SURABAYA</t>
  </si>
  <si>
    <t>HUANYU TEXTILE INDONESIA</t>
  </si>
  <si>
    <t>ITC ASIA PASIFIC</t>
  </si>
  <si>
    <t>PT PANJI MAS TEXTILE</t>
  </si>
  <si>
    <t>PAK RIZA (085259449963)</t>
  </si>
  <si>
    <t>EVER SUNSHINE KNITTING</t>
  </si>
  <si>
    <t>MULTI INTI PLASTINDO</t>
  </si>
  <si>
    <t>EVERWIN CORP</t>
  </si>
  <si>
    <t>031-7507852</t>
  </si>
  <si>
    <t>SUN LESTAR INTERNATIONAL</t>
  </si>
  <si>
    <t>INHUTANI I (PERSERO)</t>
  </si>
  <si>
    <t>WOODTECH CHENDRAMAS</t>
  </si>
  <si>
    <t>EDI/IMA (031-7663320)</t>
  </si>
  <si>
    <t>LEGOWO PAKERTI</t>
  </si>
  <si>
    <t>DAYA SINAR MAS</t>
  </si>
  <si>
    <t>SURA INDAH WOOD INDUSTRIES</t>
  </si>
  <si>
    <t>OSSI WOODLAND PRIMA</t>
  </si>
  <si>
    <t>REDTRO INDO NUSANTARA</t>
  </si>
  <si>
    <t>SUMBER SOFUR FANCY</t>
  </si>
  <si>
    <t>TIEN WAHPRESS INDONESIA</t>
  </si>
  <si>
    <t>ERDENA BERSAUDARA</t>
  </si>
  <si>
    <t>GRESIK GASES INDONESIA</t>
  </si>
  <si>
    <t>PETRO KIMIA KAYAKU</t>
  </si>
  <si>
    <t>PETRO KIMIA GRESIK</t>
  </si>
  <si>
    <t>SHCP INDONESIA</t>
  </si>
  <si>
    <t>PT EMDEKI  UTAMA</t>
  </si>
  <si>
    <t>P YUDI (031-7507001)</t>
  </si>
  <si>
    <t>PETROJAYA BORAL PLASER BOARD</t>
  </si>
  <si>
    <t>POLOSARI KEMAS INDAH</t>
  </si>
  <si>
    <t>SURYA PLASTINDO</t>
  </si>
  <si>
    <t>03189760356 (PAK RUDI)</t>
  </si>
  <si>
    <t>JANI FLORISTA INDONESIA</t>
  </si>
  <si>
    <t>INDO ABADI SARI MAKMUR</t>
  </si>
  <si>
    <t>SEMEN GRESIK</t>
  </si>
  <si>
    <t>P IMRON ARIFIN (081357016595)</t>
  </si>
  <si>
    <t>SIAM MASPION POLYMEAR</t>
  </si>
  <si>
    <t>LEEWON INDUSTRIAL</t>
  </si>
  <si>
    <t>SEGORO ADIDAYA STEEL</t>
  </si>
  <si>
    <t>ISPAT STEEL</t>
  </si>
  <si>
    <t>MASPION STAINLESS STEEL</t>
  </si>
  <si>
    <t>PUSPETINDO</t>
  </si>
  <si>
    <t>INDONILES ELECTRIC PARTS</t>
  </si>
  <si>
    <t>TAIYO ELECTRIC INDONESIA</t>
  </si>
  <si>
    <t>PANASHIBA INDUSTRIES INDONESIA</t>
  </si>
  <si>
    <t>SEKAWAN SEMESTA GEMILANG</t>
  </si>
  <si>
    <t>VATEL INDONESIA</t>
  </si>
  <si>
    <t>SUN ELECTRONICS</t>
  </si>
  <si>
    <t>MK. PRIMA INDONESIA</t>
  </si>
  <si>
    <t>MULTI INTI RUBBERINDO</t>
  </si>
  <si>
    <t>SAUDARA RUKMO WISESA</t>
  </si>
  <si>
    <t>ATLANTIC DAYA BUMI POWDER COAT</t>
  </si>
  <si>
    <t>KERNEL INDONESIA POTENTIAL</t>
  </si>
  <si>
    <t>0317915237</t>
  </si>
  <si>
    <t>MAHAKARYA ROTANINDO</t>
  </si>
  <si>
    <t>ACCASIA NUSANTARA INDAH</t>
  </si>
  <si>
    <t>BU NANA (031-7507625)</t>
  </si>
  <si>
    <t>EVER INDONESIA TEXTILE MILLS</t>
  </si>
  <si>
    <t>SEGORO ECOMULYO TEXTILE</t>
  </si>
  <si>
    <t>HEXAMITRA CHARCOALINDO</t>
  </si>
  <si>
    <t>SINAR GARUDA MAKMURINDO</t>
  </si>
  <si>
    <t>SEKAWAN SEMESTA MAKMURINDO</t>
  </si>
  <si>
    <t>ADIPRIMA SURAPRINTA</t>
  </si>
  <si>
    <t>GRESIK JAYA SEMESTA</t>
  </si>
  <si>
    <t>WADUNG ASRI WOOD WORKING</t>
  </si>
  <si>
    <t>KINGFURN INTERNATIONAL</t>
  </si>
  <si>
    <t>DJAJANTI UNIVERSAL</t>
  </si>
  <si>
    <t>SEGATAMA LESTARI</t>
  </si>
  <si>
    <t>PT HADEKA FEEDMILL</t>
  </si>
  <si>
    <t>SUGENG (085733787135)</t>
  </si>
  <si>
    <t>PT TIRTADAYA ADI PERKASA</t>
  </si>
  <si>
    <t>RENGGA (08121688077)</t>
  </si>
  <si>
    <t>PT DOMUSINDO PERDANA</t>
  </si>
  <si>
    <t>DIDIK (0343656167)</t>
  </si>
  <si>
    <t>PT DEERFOSE INDONESIA</t>
  </si>
  <si>
    <t>VICTOR (0343658989)</t>
  </si>
  <si>
    <t>DIAMOND GRAHA FURINDO</t>
  </si>
  <si>
    <t>MULTI MANAO INDONESIA</t>
  </si>
  <si>
    <t>BLORA 79</t>
  </si>
  <si>
    <t xml:space="preserve">DJAJANTI UNIVERSAL </t>
  </si>
  <si>
    <t>EVERWIN CORPORATION</t>
  </si>
  <si>
    <t>INDOMAPAN</t>
  </si>
  <si>
    <t>KARINA IDOLA NUSANTARA GEMILANG</t>
  </si>
  <si>
    <t xml:space="preserve">KINGFURN INTERNATIONAL </t>
  </si>
  <si>
    <t>PUSPA KUMALA JAYA</t>
  </si>
  <si>
    <t>YURIKO</t>
  </si>
  <si>
    <t>CORAH MAS  KEPUTREN ESTT, PT</t>
  </si>
  <si>
    <t>SUMBER MAKMUR MEGAH ABADI, PT</t>
  </si>
  <si>
    <t>KALIDUREN ESTATE, PT</t>
  </si>
  <si>
    <t>TARUTAMA  NUSANTARA</t>
  </si>
  <si>
    <t>MAYANGSARI</t>
  </si>
  <si>
    <t>RESTU BUMI PERSADA PUTRA</t>
  </si>
  <si>
    <t>TEMPUREJO</t>
  </si>
  <si>
    <t>HARI BASUKI</t>
  </si>
  <si>
    <t>GELORA JAYA</t>
  </si>
  <si>
    <t>PUSPA NUSAJAWA</t>
  </si>
  <si>
    <t>"AFAK"</t>
  </si>
  <si>
    <t>Poreng Raya</t>
  </si>
  <si>
    <t>Lumintu</t>
  </si>
  <si>
    <t>INDACO PERSADA</t>
  </si>
  <si>
    <t xml:space="preserve">PORENG RAYA </t>
  </si>
  <si>
    <t>MENTARI INTERNATIONAL, PT</t>
  </si>
  <si>
    <t>SENG FONG MOULDING PERKASA, PT</t>
  </si>
  <si>
    <t>PT. PEI HAI INTERNATIONAL WIRATAMA INDONESIA</t>
  </si>
  <si>
    <t>RPS INDONESIA, PT</t>
  </si>
  <si>
    <t>PT. KARYA MEKAR DEWATAMALI</t>
  </si>
  <si>
    <t>Sambil Hasil CV</t>
  </si>
  <si>
    <t>Maan Ghodaqo Shiddiq Lestari</t>
  </si>
  <si>
    <t>Mega Lestari Plasindo</t>
  </si>
  <si>
    <t>Sumber Makmur</t>
  </si>
  <si>
    <t>DAUN ABADI MEGAH</t>
  </si>
  <si>
    <t xml:space="preserve">USMANY INDAH </t>
  </si>
  <si>
    <t>KARYA JATI</t>
  </si>
  <si>
    <t>PT KIMIA FARMA</t>
  </si>
  <si>
    <t>PEI HAI INTERNATIONAL WIRATAMA  INDO</t>
  </si>
  <si>
    <t>PT. AGRI MAKMUR PERTIWI</t>
  </si>
  <si>
    <t>KOREANA SEED IND, PT</t>
  </si>
  <si>
    <t>TRISON JAYA, CV</t>
  </si>
  <si>
    <t>PT.INKARI MANDIRI MANUNGGAL</t>
  </si>
  <si>
    <t>ADIWONO PERKASA RAYA</t>
  </si>
  <si>
    <t xml:space="preserve">SERBA GUNA </t>
  </si>
  <si>
    <t>USAHA TANI MAJU</t>
  </si>
  <si>
    <t>WONOJATI WIJOYO</t>
  </si>
  <si>
    <t xml:space="preserve"> TRISON JAYA</t>
  </si>
  <si>
    <t>PG. MRICAN</t>
  </si>
  <si>
    <t>PG. PESANTREN BARU</t>
  </si>
  <si>
    <t xml:space="preserve">GUDANG GARAM, Tbk </t>
  </si>
  <si>
    <t>MATAHARI</t>
  </si>
  <si>
    <t>GUDANG GARAM</t>
  </si>
  <si>
    <t>HALIM WONOWIJOYO</t>
  </si>
  <si>
    <t>RIMBA KENCANA</t>
  </si>
  <si>
    <t>AFIFARMA</t>
  </si>
  <si>
    <t>BAN MAJU MP</t>
  </si>
  <si>
    <t>SENO</t>
  </si>
  <si>
    <t>JAYA</t>
  </si>
  <si>
    <t>REJO AGUNG BARU</t>
  </si>
  <si>
    <t>LATU MURNI</t>
  </si>
  <si>
    <t>INKA</t>
  </si>
  <si>
    <t>LINTAS ASIA WANA UTAMA</t>
  </si>
  <si>
    <t>GEO LOKOMOTIF INDONESIA</t>
  </si>
  <si>
    <t>MITRA NUSATARA</t>
  </si>
  <si>
    <t xml:space="preserve">TRIAS RANTAI MAS </t>
  </si>
  <si>
    <t>PR DOLAR PRIMA UTAMA</t>
  </si>
  <si>
    <t xml:space="preserve">KARYA NIAGA BERSAMA </t>
  </si>
  <si>
    <t xml:space="preserve">HM.SAMPOERNA           </t>
  </si>
  <si>
    <t xml:space="preserve">GANDUM                  </t>
  </si>
  <si>
    <t xml:space="preserve">BENTOEL                  </t>
  </si>
  <si>
    <t xml:space="preserve">UTAMA MAMA               </t>
  </si>
  <si>
    <t xml:space="preserve">USAHA LOKA               </t>
  </si>
  <si>
    <t xml:space="preserve">USAHA LOKA  </t>
  </si>
  <si>
    <t xml:space="preserve">PT ADI PUTRO                            </t>
  </si>
  <si>
    <t>B MARIA (081334334459)</t>
  </si>
  <si>
    <t>INTIDRAGON SURYATAMA, PT.</t>
  </si>
  <si>
    <t>PT.IKASA</t>
  </si>
  <si>
    <t>UD.NUSA INDAH</t>
  </si>
  <si>
    <t>PT.PURA PERKASA JAYA</t>
  </si>
  <si>
    <t>BUMI INDO</t>
  </si>
  <si>
    <t>EKA JAYA</t>
  </si>
  <si>
    <t>DEWI</t>
  </si>
  <si>
    <t>BOKOR MAS</t>
  </si>
  <si>
    <t>SHANDY SURYA WIJAYA</t>
  </si>
  <si>
    <t>INTI DRAGON  SURYATAMA</t>
  </si>
  <si>
    <t>A R T O</t>
  </si>
  <si>
    <t>JAYA RAYA</t>
  </si>
  <si>
    <t>BARSINDO  UTAMA</t>
  </si>
  <si>
    <t>ROUSTER</t>
  </si>
  <si>
    <t>SEPATU  TOTO</t>
  </si>
  <si>
    <t>INDRAKILA</t>
  </si>
  <si>
    <t>ANEKA KIMIA NUSANTARA</t>
  </si>
  <si>
    <t>PABRIK BINTANG</t>
  </si>
  <si>
    <t>TAMAN DELTA</t>
  </si>
  <si>
    <t>UBIN UTAMA</t>
  </si>
  <si>
    <t>BERUANG   UTAMA</t>
  </si>
  <si>
    <t>INDO KARISMA AGUNG SANTOSO</t>
  </si>
  <si>
    <t>BAROKAH</t>
  </si>
  <si>
    <t>GERISTHA   AGUNG</t>
  </si>
  <si>
    <t>MITRA  BINA MAKMUR</t>
  </si>
  <si>
    <t>CIPTA  KARYA MANDIRI</t>
  </si>
  <si>
    <t xml:space="preserve"> Standar Megah Steel Indotama</t>
  </si>
  <si>
    <t>PT. KUTAI TIMBER INDONESIA</t>
  </si>
  <si>
    <t>PT. RIMBA SEMPANA INDONESIA</t>
  </si>
  <si>
    <t>PT. SUMBER TAMAN KERAMIKA</t>
  </si>
  <si>
    <t>PT. SOETHERN MARINE PRODUCT</t>
  </si>
  <si>
    <t>PT. ANEKA FOOD TATA RASA (AFTI)</t>
  </si>
  <si>
    <t>CV. SUMBER SETIA</t>
  </si>
  <si>
    <t>PT. ERATEX DJAJA</t>
  </si>
  <si>
    <t>PT. INDHOPERIN JAYA</t>
  </si>
  <si>
    <t>PT. PAMOLITE ADHEVISE INDUSTRI    (  P A I  )</t>
  </si>
  <si>
    <t>PT. SUKSES LAUTAN INDONESIA</t>
  </si>
  <si>
    <t>PT. AIR MAS LESTARI JAYA SENTOSO</t>
  </si>
  <si>
    <t>PT. SUMBER TAMAN KERAMIK</t>
  </si>
  <si>
    <t>PT. ES. ARJUNO</t>
  </si>
  <si>
    <t>LINGGA MAS</t>
  </si>
  <si>
    <t>PT. UTAMA TIRTA UTAMA BESTARI</t>
  </si>
  <si>
    <t>PT. AMAK FIRDAUS UTOMO</t>
  </si>
  <si>
    <t xml:space="preserve"> UTAMA TIRTA BESTARI</t>
  </si>
  <si>
    <t>KTI</t>
  </si>
  <si>
    <t>PAI</t>
  </si>
  <si>
    <t>Keramik PAOLO</t>
  </si>
  <si>
    <t>AMAK FIRDAUS UTOMO</t>
  </si>
  <si>
    <t>PT. SUKSES EXPAMET</t>
  </si>
  <si>
    <t>EASTMARK INTERNATIONAL IND, PT</t>
  </si>
  <si>
    <t>PT. PAL INDONESIA (PERSERO)</t>
  </si>
  <si>
    <t xml:space="preserve"> PT. ASIA TEMBAKAU</t>
  </si>
  <si>
    <t>PT. WANGTA  AGUNG</t>
  </si>
  <si>
    <t>PT. LAIMBOCK PRIMA INDONESIA</t>
  </si>
  <si>
    <t>PT. HARI TERANG INDUSTRI</t>
  </si>
  <si>
    <t>PT. BARINDO BANGUN INDUSTRI</t>
  </si>
  <si>
    <t>PT. DHARMA ANUGERAH INDAH</t>
  </si>
  <si>
    <t>PAK RIZA (081231655033)</t>
  </si>
  <si>
    <t>PT. HOINDO PERDANA</t>
  </si>
  <si>
    <t>PT. BINTANG TERANG GEMILANG</t>
  </si>
  <si>
    <t>PT. ISTANA TIARA</t>
  </si>
  <si>
    <t>PT. SUMMITAMA INTINUSA</t>
  </si>
  <si>
    <t>PT. MITRAPAK ERAMANDIRI</t>
  </si>
  <si>
    <t>PT. DHARMA SATYA NUSANTARA</t>
  </si>
  <si>
    <t>PT. MATAHARI PRIMA SUKSES</t>
  </si>
  <si>
    <t>PT. ALAM JAYA</t>
  </si>
  <si>
    <t>PT. ROLIMEX KIMIA NUSAMAS</t>
  </si>
  <si>
    <t>PT. WALETKENCANA PERKASA</t>
  </si>
  <si>
    <t>S TANK INDONESIA, PT</t>
  </si>
  <si>
    <t>LUMINEUX INDUSTRIE, PT</t>
  </si>
  <si>
    <t>SARI MAKMUR TUNGGALMANDIRI, PT</t>
  </si>
  <si>
    <t>PENTA OCEAN, PT</t>
  </si>
  <si>
    <t>DEDIK (031-7484680)</t>
  </si>
  <si>
    <t>CS2 POLA SEHAT, PT</t>
  </si>
  <si>
    <t>AJ MAYR ENGINEERING, PT</t>
  </si>
  <si>
    <t>ANEKA CIPTA BISCUIT FOOD, PT</t>
  </si>
  <si>
    <t>PABRIK CAT &amp; TINTA PASIFIC, PT</t>
  </si>
  <si>
    <t>INDO VEGETABLE OIL INDUSTRI, PT</t>
  </si>
  <si>
    <t>K TURBO PACIFIC, PT</t>
  </si>
  <si>
    <t>FRANKEN GENESA INTERLINK, PT</t>
  </si>
  <si>
    <t>ARTHA NUGRAHA, PT</t>
  </si>
  <si>
    <t>PT. CINDERELLA VILA INDONESIA</t>
  </si>
  <si>
    <t>SS UTAMA, PT.</t>
  </si>
  <si>
    <t>TANJUNG TIARA, PT.</t>
  </si>
  <si>
    <t>MUTIARA BAHARI</t>
  </si>
  <si>
    <t>JILI FOOD LESTARI</t>
  </si>
  <si>
    <t>ALAM SEMESTA ABADI</t>
  </si>
  <si>
    <t>SAMUDRA ASIA</t>
  </si>
  <si>
    <t>MODERN SINAR JAYANTARA</t>
  </si>
  <si>
    <t>BERIAL SUMBER MEDICA</t>
  </si>
  <si>
    <t>ALAM SUBUR</t>
  </si>
  <si>
    <t>CENDRAWASIH</t>
  </si>
  <si>
    <t xml:space="preserve"> SUPERINDO JAYA MAKMUR </t>
  </si>
  <si>
    <t>RAMAYANA</t>
  </si>
  <si>
    <t>TIRTA MAYA</t>
  </si>
  <si>
    <t>BATARA AGUNG MULIA</t>
  </si>
  <si>
    <t>Kecap      "MENJANGAN"</t>
  </si>
  <si>
    <t>GO HONG SUN (toko)</t>
  </si>
  <si>
    <t>BAMBOE</t>
  </si>
  <si>
    <t>JAYA RAYA KAYU ABADI</t>
  </si>
  <si>
    <t>MATARI DAYA WIGSESA</t>
  </si>
  <si>
    <t>TIRTA YAKIN SEJAHTERA</t>
  </si>
  <si>
    <t xml:space="preserve"> ASTA KUSUMA </t>
  </si>
  <si>
    <t>TIRTA PRIMA KENCANA</t>
  </si>
  <si>
    <t>ALAM SUMBER REJEKI</t>
  </si>
  <si>
    <t>ERRATISA PURNAMA</t>
  </si>
  <si>
    <t>INDO MUKTI JAYA STEEL</t>
  </si>
  <si>
    <t>IND BORDIK "HENDARA"</t>
  </si>
  <si>
    <t>SOFTNESS INDONESIA INDAH/PT SUBUR MITRA SUKSES</t>
  </si>
  <si>
    <t>DHARMA BUSANA ELOK SINGGASANA</t>
  </si>
  <si>
    <t>ADI SENTOSA</t>
  </si>
  <si>
    <t>YENNY</t>
  </si>
  <si>
    <t>YULIA INDAH TEX</t>
  </si>
  <si>
    <t>GUNUNG MAS</t>
  </si>
  <si>
    <t>INDO GLOVES JAYA</t>
  </si>
  <si>
    <t>INDO GLOVES</t>
  </si>
  <si>
    <t>SIANTAR JAYA EKATAMA</t>
  </si>
  <si>
    <t>SOFTNESS INDONESIA INDAH</t>
  </si>
  <si>
    <t>BIG MAN</t>
  </si>
  <si>
    <t>KARYA JAYA MANDIRI SAKTI</t>
  </si>
  <si>
    <t>TOYOBO</t>
  </si>
  <si>
    <t>SURYA KENCANA</t>
  </si>
  <si>
    <t>SIANTAR JAYA EKA TAMA</t>
  </si>
  <si>
    <t>COLOUR PRINT</t>
  </si>
  <si>
    <t>SURYA DERMATO MEDICA</t>
  </si>
  <si>
    <t xml:space="preserve">LEGIAN INDAH </t>
  </si>
  <si>
    <t>ORION</t>
  </si>
  <si>
    <t>PLASTIK "ADA"</t>
  </si>
  <si>
    <t xml:space="preserve"> INKLUPLAS </t>
  </si>
  <si>
    <t>AGUNG PLASTIK</t>
  </si>
  <si>
    <t>LOGAM JAYA</t>
  </si>
  <si>
    <t>DUNIA ABADI MAKMUR</t>
  </si>
  <si>
    <t>PRIMA ZETA MANDIRI</t>
  </si>
  <si>
    <t>ASMON KARYA UTAMA</t>
  </si>
  <si>
    <t>PT MEGA SURYA MAS</t>
  </si>
  <si>
    <t>PT SURYA INDAH PLASTIK</t>
  </si>
  <si>
    <t xml:space="preserve">SURYA ABADI PRIMA </t>
  </si>
  <si>
    <t>GOMAS MEKAR INDUSTRI</t>
  </si>
  <si>
    <t>PRIMA JAYA</t>
  </si>
  <si>
    <t xml:space="preserve">WAHANA BUMI INDONESIA </t>
  </si>
  <si>
    <t>KAYAN JAYA TANJUNG</t>
  </si>
  <si>
    <t>SAGAYA MEGAH LESTARI</t>
  </si>
  <si>
    <t>SUMBER ALAM SENTOSA</t>
  </si>
  <si>
    <t>INTSIA UTAMA</t>
  </si>
  <si>
    <t xml:space="preserve"> SEMARANG </t>
  </si>
  <si>
    <t>INSIA MANDIRI</t>
  </si>
  <si>
    <t>MULTI  KARYA LESTARI</t>
  </si>
  <si>
    <t>ANDALAN NIAGA TAMA</t>
  </si>
  <si>
    <t>KREASITAMA RIMBA PERSADA</t>
  </si>
  <si>
    <t>INDONESIA WOOD</t>
  </si>
  <si>
    <t>GIZAND PUTRA ABADI</t>
  </si>
  <si>
    <t xml:space="preserve">SINAR SANTAR SAKTI </t>
  </si>
  <si>
    <t xml:space="preserve">ALL WOOD FURINDO </t>
  </si>
  <si>
    <t>KARYA ANUGRAH</t>
  </si>
  <si>
    <t xml:space="preserve">INDONESIA KARYA UTAMA </t>
  </si>
  <si>
    <t>CITRA ABADI</t>
  </si>
  <si>
    <t>ARGOMULYO</t>
  </si>
  <si>
    <t xml:space="preserve">SUMNER MAKMUR </t>
  </si>
  <si>
    <t>KARYA ALAM CIPTA ARTHA</t>
  </si>
  <si>
    <t xml:space="preserve"> JAYA MAKMUR </t>
  </si>
  <si>
    <t>Mouldig dan kompo- nen "JATIM SENTRA UTAMA"</t>
  </si>
  <si>
    <t>WAHANA SEJAHTERA</t>
  </si>
  <si>
    <t>TRIAS HASIL ALAM LESTARI</t>
  </si>
  <si>
    <t>MANUNGGAL SUKO JAYA</t>
  </si>
  <si>
    <t>SANGIR SURYA SAKTI</t>
  </si>
  <si>
    <t>CIPTA KARYA</t>
  </si>
  <si>
    <t>MULTI KARYA LESTARI</t>
  </si>
  <si>
    <t xml:space="preserve">ANUGRA PERDANA INDONESIA </t>
  </si>
  <si>
    <t>NUSANTARA INDAH</t>
  </si>
  <si>
    <t>KARYA MAS JAYA</t>
  </si>
  <si>
    <t>SINAR SURYA</t>
  </si>
  <si>
    <t>SOKA TEKNIK</t>
  </si>
  <si>
    <t>SANTO RAHAYU</t>
  </si>
  <si>
    <t>LAMBANG KARYA INDAH</t>
  </si>
  <si>
    <t xml:space="preserve">KAYU MULTI GUNA INDONESIA </t>
  </si>
  <si>
    <t xml:space="preserve">MAHAKAM MANDIRI MAKMUR </t>
  </si>
  <si>
    <t>MITRA USAHA</t>
  </si>
  <si>
    <t>INDONESIA SAKTI</t>
  </si>
  <si>
    <t>SARINDO</t>
  </si>
  <si>
    <t>KARYA JAYA NUSANTARA</t>
  </si>
  <si>
    <t>RAHAYU SAMUDERA JAYA</t>
  </si>
  <si>
    <t xml:space="preserve">DUNIA WAHANA TRADING </t>
  </si>
  <si>
    <t>LINTAS BANGUN PERKASA</t>
  </si>
  <si>
    <t>KURUNIA AGUNG</t>
  </si>
  <si>
    <t>PRIMA SINDO JAYA ABADI</t>
  </si>
  <si>
    <t>LINTANG SINARINDO</t>
  </si>
  <si>
    <t>YOSO MULYO JAJAG</t>
  </si>
  <si>
    <t>DIAMOND PRINTING</t>
  </si>
  <si>
    <t xml:space="preserve"> GUNUNG KELUT</t>
  </si>
  <si>
    <t>MEDIA AKSARA GLOBAL INDO</t>
  </si>
  <si>
    <t>SUMBER DAYA GEMILANG</t>
  </si>
  <si>
    <t>KRISSAN THUM OFFSET PRINTING</t>
  </si>
  <si>
    <t>SIMO PANDU ARTISTIK</t>
  </si>
  <si>
    <t>ENAM JAYA</t>
  </si>
  <si>
    <t>CAHAYA MULIA MULTI TRAINING</t>
  </si>
  <si>
    <t>GRADITA UTAMA</t>
  </si>
  <si>
    <t>PANCA SAMUDRA PRINTING</t>
  </si>
  <si>
    <t>MAPAN</t>
  </si>
  <si>
    <t>SEKAR KENCANA</t>
  </si>
  <si>
    <t>MANDALA OFFSET</t>
  </si>
  <si>
    <t>MAESTRO SWAKARYA</t>
  </si>
  <si>
    <t>NS. KOMANG "SELENDEG"</t>
  </si>
  <si>
    <t>ANUGERAH</t>
  </si>
  <si>
    <t>POWER TECH</t>
  </si>
  <si>
    <t>ROLIMEX  KIMIA NUSA MAS</t>
  </si>
  <si>
    <t>BUMI NUSANTARA INDAH</t>
  </si>
  <si>
    <t>MATARAM</t>
  </si>
  <si>
    <t>TANURI NUSA TAMA</t>
  </si>
  <si>
    <t>KASA HUSADA WIRA JATIM</t>
  </si>
  <si>
    <t>SINAR ARTA KENCANA</t>
  </si>
  <si>
    <t>LILIN "ENOS"</t>
  </si>
  <si>
    <t>INTERATLAS MURNI</t>
  </si>
  <si>
    <t>HARAPAN KOSMETIK</t>
  </si>
  <si>
    <t xml:space="preserve"> GLOBEL CHEUSICAL </t>
  </si>
  <si>
    <t xml:space="preserve">REXINK INDONESIA </t>
  </si>
  <si>
    <t>MUTIARA CAHAYA PLASTINDO</t>
  </si>
  <si>
    <t>TEOH NOLITA</t>
  </si>
  <si>
    <t>INKUPLAS</t>
  </si>
  <si>
    <t>SEMBILAN JAYA SOLARIS NUSANTARA</t>
  </si>
  <si>
    <t>TULUS</t>
  </si>
  <si>
    <t>SENTRANIO</t>
  </si>
  <si>
    <t>KUDA RAYA</t>
  </si>
  <si>
    <t>CV GOOD YEAR</t>
  </si>
  <si>
    <t>HARI TERANG INDUSTRIAL CO.LTD / PT INTERNATIONAL CHEMICAL INDUSTRY</t>
  </si>
  <si>
    <t>TRI STAR</t>
  </si>
  <si>
    <t xml:space="preserve">PT MARTHYS ORTHO PHEDIC INDONESIA </t>
  </si>
  <si>
    <t>MATRAKO KROMIKA</t>
  </si>
  <si>
    <t>RAYA</t>
  </si>
  <si>
    <t>RAHARJO LOGAM JAYA</t>
  </si>
  <si>
    <t>MAKMUR ABADI INDAH</t>
  </si>
  <si>
    <t>SURABAYA BAJA CAIL SATELINDO</t>
  </si>
  <si>
    <t>CITRA PUSAKA METALINDO</t>
  </si>
  <si>
    <t>SIDOHA KARYA ANGGANA ADHIPALA</t>
  </si>
  <si>
    <t>DWI GADING WIJAYA MANDIRI</t>
  </si>
  <si>
    <t>SIDODADI MAKMUR</t>
  </si>
  <si>
    <t>BENGKEL TBA</t>
  </si>
  <si>
    <t>BIMAC INDO PERKASA</t>
  </si>
  <si>
    <t xml:space="preserve"> SINAR BURU</t>
  </si>
  <si>
    <t>TUNAS HARAPAN ENGINERING TEKHNICAL</t>
  </si>
  <si>
    <t>DUTA ALUMINDO</t>
  </si>
  <si>
    <t>CAKUNG PRIMA STEEL</t>
  </si>
  <si>
    <t>FIRST INDONESIA REFURBISH MANUFACTURING</t>
  </si>
  <si>
    <t>FIRST INDONESIA REFURBISH</t>
  </si>
  <si>
    <t>LIMA JAYA ABADI</t>
  </si>
  <si>
    <t>MULTI GUNA SELARAS</t>
  </si>
  <si>
    <t>INDIMEX SELO ANTI GENI</t>
  </si>
  <si>
    <t>NUSANTARA MEGAH JAYA</t>
  </si>
  <si>
    <t>DUTA JELAJAH</t>
  </si>
  <si>
    <t>LOYAL INTI</t>
  </si>
  <si>
    <t>PT PRADA KARYA PERKASA</t>
  </si>
  <si>
    <t>B HARUM (083831282816)</t>
  </si>
  <si>
    <t xml:space="preserve">KARAOKE INDONESIA </t>
  </si>
  <si>
    <t>SUKMA JAYA TEKNIK</t>
  </si>
  <si>
    <t>KARISMA PANDU LIMA ELEKTRONIKA</t>
  </si>
  <si>
    <t>CENTRA WIRE INDUSTRIAL</t>
  </si>
  <si>
    <t>KETABANG KALI ELEKTRO</t>
  </si>
  <si>
    <t xml:space="preserve">MUSTIKA GEMILANG INDONESIA </t>
  </si>
  <si>
    <t>BERLIAN CAHAYA ABADI</t>
  </si>
  <si>
    <t>VITRON INTERNASIONAL</t>
  </si>
  <si>
    <t>BIOLILES TARI</t>
  </si>
  <si>
    <t>KARYA PERTAMA ENGINEERING</t>
  </si>
  <si>
    <t>SINAR SETIA ABADI</t>
  </si>
  <si>
    <t>SAMUDERA INDORAYA PERKASA</t>
  </si>
  <si>
    <t>INDUSTRI KAPAL/ PERAHU</t>
  </si>
  <si>
    <t>NEW SUMBER MAS</t>
  </si>
  <si>
    <t>HIDAYAH  UTAMA</t>
  </si>
  <si>
    <t>TUNAS KARUNIA SEJAHTERA</t>
  </si>
  <si>
    <t>Industri Sepeda dan Becak</t>
  </si>
  <si>
    <t>MARGOMULYO INDAH FURNITURE</t>
  </si>
  <si>
    <t>RATANIA KHATULISTIWA</t>
  </si>
  <si>
    <t xml:space="preserve"> ELWASIA MAKMUR SENTOSA</t>
  </si>
  <si>
    <t>SENTOSA DESAIN PROPORINDO</t>
  </si>
  <si>
    <t>JAWA BALI</t>
  </si>
  <si>
    <t>EXPO ADYA GRAHA</t>
  </si>
  <si>
    <t xml:space="preserve">WINKA </t>
  </si>
  <si>
    <t>DULIN PRIMA, CO</t>
  </si>
  <si>
    <t>PERKASA MAKMUR WOOD</t>
  </si>
  <si>
    <t>KAYU "TATI &amp; CO"</t>
  </si>
  <si>
    <t>SURYA GOLD</t>
  </si>
  <si>
    <t>THAMARGA JAYA SEJAHTERA</t>
  </si>
  <si>
    <t>PT MARFUZI KENZAI INDONESIA</t>
  </si>
  <si>
    <t>03216819206</t>
  </si>
  <si>
    <t>ARISMA GIRI KENCANA</t>
  </si>
  <si>
    <t>UNGGUL JAYA</t>
  </si>
  <si>
    <t>GUNUNG SARI</t>
  </si>
  <si>
    <t>LYDIA</t>
  </si>
  <si>
    <t>FANDA</t>
  </si>
  <si>
    <t>BOBO SURYA</t>
  </si>
  <si>
    <t>PT MAKMUR JAYA</t>
  </si>
  <si>
    <t>MEGATEX</t>
  </si>
  <si>
    <t>MITRA SENTOSA</t>
  </si>
  <si>
    <t>TELAGA JAYA NUSANTARA</t>
  </si>
  <si>
    <t>CV TRUBUS MAS LESTARI</t>
  </si>
  <si>
    <t xml:space="preserve">USAHA MAKMUR </t>
  </si>
  <si>
    <t xml:space="preserve">ANGHAUZ INDONESIA </t>
  </si>
  <si>
    <t>FAJAR TIMUR WOOD  Indonesia</t>
  </si>
  <si>
    <t>BERKAT JAYA</t>
  </si>
  <si>
    <t>CAHAYA INDO KAYU ABADI</t>
  </si>
  <si>
    <t>DUNIA KIMIA JAYA</t>
  </si>
  <si>
    <t>INTERNUSA ETERNALINDO</t>
  </si>
  <si>
    <t xml:space="preserve">DURANGGAH INDONESIA </t>
  </si>
  <si>
    <t>WIDHIA ANUGRAH HARAPAN</t>
  </si>
  <si>
    <t>DARMO FOKUS INTERNASIONAL</t>
  </si>
  <si>
    <t>DWI SURRA SETIA AGUNG</t>
  </si>
  <si>
    <t>PUTRA JAYA</t>
  </si>
  <si>
    <t>WIJAYA KARYA</t>
  </si>
  <si>
    <t>P INDRA / SLAMET (PENGADAAN) (0343-852130)</t>
  </si>
  <si>
    <t xml:space="preserve">NUR RIDHO COMPUTAMA </t>
  </si>
  <si>
    <t>CPTA SELARAS MANDIRI</t>
  </si>
  <si>
    <t>HAKAYA INDOMAS</t>
  </si>
  <si>
    <t>BUMI JAYA TANJUNG</t>
  </si>
  <si>
    <t>PT TAKAMURA SAFEWAY INDONESIA</t>
  </si>
  <si>
    <t>MIYA (081335219398)</t>
  </si>
  <si>
    <t>PT OSAKA BHAGASKARA PRABUNYA</t>
  </si>
  <si>
    <t>BANGGAI SURYA PERKASA</t>
  </si>
  <si>
    <t>SURYA ELEKTRONIK</t>
  </si>
  <si>
    <t>GAJAH MUNCUL CEMERLANG</t>
  </si>
  <si>
    <t>ADI NUSANTARA RAYA</t>
  </si>
  <si>
    <t xml:space="preserve"> KENCANA INDAH</t>
  </si>
  <si>
    <t>IMMANUEL THAMSUN</t>
  </si>
  <si>
    <t>RAHAYU PRIMA</t>
  </si>
  <si>
    <t>PANCA GRAHA PRATAMA</t>
  </si>
  <si>
    <t>MULTI  MEGAH ABADI</t>
  </si>
  <si>
    <t>GOLDENDAKS F.I.</t>
  </si>
  <si>
    <t>KPRI BINA KARYA MANDIRI SURABAYA</t>
  </si>
  <si>
    <t>SUMBER BIAS</t>
  </si>
  <si>
    <t>CITA ALAM PERMAI</t>
  </si>
  <si>
    <t>MULTI  PLAST INDOJAYA</t>
  </si>
  <si>
    <t xml:space="preserve"> RIMBA RAYA</t>
  </si>
  <si>
    <t>KORIN BUANA ANTAR NUSA</t>
  </si>
  <si>
    <t>INDAH PLASTIK FACTORY</t>
  </si>
  <si>
    <t>KEMASAN PLASTIK "MANYAR KARTIKA JAYA"</t>
  </si>
  <si>
    <t>PLASTIK "WETA"</t>
  </si>
  <si>
    <t>NIKI MAPAN</t>
  </si>
  <si>
    <t xml:space="preserve">SATIVA DWI MAKMUR </t>
  </si>
  <si>
    <t xml:space="preserve">PERJUANGAN STEEL </t>
  </si>
  <si>
    <t>MEKAR JAYA ABADI</t>
  </si>
  <si>
    <t>SURAWANGI PRIMA</t>
  </si>
  <si>
    <t>ANEKA KAYU INDAH NUSANTARA</t>
  </si>
  <si>
    <t xml:space="preserve">DAMAI SENTOSA COOKING OIL </t>
  </si>
  <si>
    <t>CITA ALAM PERMATA</t>
  </si>
  <si>
    <t xml:space="preserve">EFRATA INDAH </t>
  </si>
  <si>
    <t>GOLDEN PHAROS LTD</t>
  </si>
  <si>
    <t>GUNAWAN DIANJAYA STEEL</t>
  </si>
  <si>
    <t>MESHINDO ALLOY WHELL</t>
  </si>
  <si>
    <t>PANGESTU GUNA GLOVES</t>
  </si>
  <si>
    <t xml:space="preserve">PERKASA MAKMUR WOOD </t>
  </si>
  <si>
    <t>PRIMAZETA MANDIRI</t>
  </si>
  <si>
    <t xml:space="preserve">RIMBA AGUNG </t>
  </si>
  <si>
    <t>SAMJAYA INTINUSA</t>
  </si>
  <si>
    <t>SURYA SARITAMA</t>
  </si>
  <si>
    <t xml:space="preserve">SUTRA UTAMA </t>
  </si>
  <si>
    <t>SENG FONG MOULDING PERKASA</t>
  </si>
  <si>
    <t>SURYA RAYA NUSANTAMA</t>
  </si>
  <si>
    <t>SUMBER BARU WAHANA SEJAHTERA</t>
  </si>
  <si>
    <t xml:space="preserve">VALQUA INDONESIA </t>
  </si>
  <si>
    <t>VICTORY LONG AGE INDONESIA</t>
  </si>
  <si>
    <t>WANA ANDALAN BERSAMA</t>
  </si>
  <si>
    <t>WANGTA AGUNG</t>
  </si>
  <si>
    <t>Camco Omya Indonesia (Ind. Kalsium Karbonat)</t>
  </si>
  <si>
    <t>Global Leasure Furni (Ind. Furniture dari Kayu)</t>
  </si>
  <si>
    <t>ORIO MARSELA BEST INDONESIA</t>
  </si>
  <si>
    <t xml:space="preserve">  MUSTIKA  BAHANA</t>
  </si>
  <si>
    <t>INTAF</t>
  </si>
  <si>
    <t>BAHANA MUSTIKA JAYA</t>
  </si>
  <si>
    <t>UD. GUNUNG SEMERU</t>
  </si>
  <si>
    <t>Gunungsari</t>
  </si>
  <si>
    <t>Bumi Kencana Murni Chemical Industry</t>
  </si>
  <si>
    <t xml:space="preserve"> Kaibon Indah</t>
  </si>
  <si>
    <t>Jawa Top Stick Industry</t>
  </si>
  <si>
    <t>PT. BENTOEL INTERNASIONAL INVESTAMA Tbk</t>
  </si>
  <si>
    <t>INDOKO, PT</t>
  </si>
  <si>
    <t>SEPATU SANI, CV.</t>
  </si>
  <si>
    <t>ADIMAS</t>
  </si>
  <si>
    <t>DELAPAN WIJAYA, PR</t>
  </si>
  <si>
    <t>SEJAHTERA</t>
  </si>
  <si>
    <t>SUMBER MAKMUR, KUD</t>
  </si>
  <si>
    <t>LESTARI PUTRA WIRASEJATI</t>
  </si>
  <si>
    <t>LAWANG MAS PRIMAPACK INDONESIA</t>
  </si>
  <si>
    <t>Sari Tani</t>
  </si>
  <si>
    <t>Srigunting Doon</t>
  </si>
  <si>
    <t>Prima Japfa Jaya</t>
  </si>
  <si>
    <t>PT Bintang Mas Glass Solutions</t>
  </si>
  <si>
    <t>P MICO (082143320586)</t>
  </si>
  <si>
    <t>Kasoreri"Irma Sofyan"</t>
  </si>
  <si>
    <t>"Mitra Sakti Mulia"</t>
  </si>
  <si>
    <t>DJAJASAKTI SARI</t>
  </si>
  <si>
    <t>PT NEW MINATEX</t>
  </si>
  <si>
    <t>(0341-426380)</t>
  </si>
  <si>
    <t>SANI</t>
  </si>
  <si>
    <t>SATOMI INDAH PESONA</t>
  </si>
  <si>
    <t xml:space="preserve">SIDO BANGUN </t>
  </si>
  <si>
    <t xml:space="preserve">UNGGUL EDI PENI </t>
  </si>
  <si>
    <t>PT. SINAR PEMBANGUNAN ABADI</t>
  </si>
  <si>
    <t>SUARA MUSIC INDONESIA, PT</t>
  </si>
  <si>
    <t>ROXI MUSIC, PT</t>
  </si>
  <si>
    <t>AJINIMOTO INDONESIA, PT</t>
  </si>
  <si>
    <t>GOOD FURTUNE METAL IND, PT</t>
  </si>
  <si>
    <t>JAYANTARA SAKTI, PT.</t>
  </si>
  <si>
    <t>JAVA PAPER  INDO, PT</t>
  </si>
  <si>
    <t>PAKERIN, PT</t>
  </si>
  <si>
    <t>03213716173</t>
  </si>
  <si>
    <t>LIKSAN UTAMA, PT.</t>
  </si>
  <si>
    <t>SOPANUSA TISSUE, PT</t>
  </si>
  <si>
    <t>0321619080</t>
  </si>
  <si>
    <t>HOPAX ENTERPRISE IND, PT</t>
  </si>
  <si>
    <t>B YENI (0321-6819226)</t>
  </si>
  <si>
    <t>IKSAN UTAMA, PT</t>
  </si>
  <si>
    <t>EUREKA ABA, PT</t>
  </si>
  <si>
    <t>MULTI BINTANG  INDONESIA</t>
  </si>
  <si>
    <t>MERMAID TEKSTIL (PT MERTEK)</t>
  </si>
  <si>
    <t>MARUFUJI KENZAI IND</t>
  </si>
  <si>
    <t>SUNRISE MENTARI PAGI NIP</t>
  </si>
  <si>
    <t>JAVA PAPER  INDO</t>
  </si>
  <si>
    <t>PAKERIN</t>
  </si>
  <si>
    <t>BETTS INDONESIA</t>
  </si>
  <si>
    <t>INTA POLYMAR</t>
  </si>
  <si>
    <t>KOBIN KERAMIK</t>
  </si>
  <si>
    <t>03216819206 (BU SARI)</t>
  </si>
  <si>
    <t>MINGTECH INDONESIA</t>
  </si>
  <si>
    <t>HOILONG INDONESIA</t>
  </si>
  <si>
    <t xml:space="preserve"> NICE WAATHERNVANE</t>
  </si>
  <si>
    <t>PERONI KARYA  SASTRA</t>
  </si>
  <si>
    <t>TARINDO UNIMETAL  UTAMA</t>
  </si>
  <si>
    <t>P YANI (081216051671)</t>
  </si>
  <si>
    <t>HUDI METALINDO</t>
  </si>
  <si>
    <t>LINGGA SAKTI</t>
  </si>
  <si>
    <t>B ELOK (0321-6819545)</t>
  </si>
  <si>
    <t>HAKATAMA</t>
  </si>
  <si>
    <t>SURIMAS RAYA</t>
  </si>
  <si>
    <t>COURT INDONESIA</t>
  </si>
  <si>
    <t>HOPAX INTERNUSA IND</t>
  </si>
  <si>
    <t>FOX INTERNATIONAL</t>
  </si>
  <si>
    <t>KARYA MULYA PERMAI</t>
  </si>
  <si>
    <t xml:space="preserve">SURABAYA METAL </t>
  </si>
  <si>
    <t>PINJAYA LOGAM</t>
  </si>
  <si>
    <t>KINGSON METAL</t>
  </si>
  <si>
    <t>INFINITI SEJATI  ALLOY</t>
  </si>
  <si>
    <t>TOTOK CAHYADI</t>
  </si>
  <si>
    <t>ELANG AGRO CHEMICAL</t>
  </si>
  <si>
    <t>DAUN KENCANA SAKTI</t>
  </si>
  <si>
    <t>B IDA (0321-322077)</t>
  </si>
  <si>
    <t>GOLDEN HAND</t>
  </si>
  <si>
    <t>KIPAS RAMAYANA</t>
  </si>
  <si>
    <t>TAMBAK AGUNG ABADI</t>
  </si>
  <si>
    <t xml:space="preserve"> BANJARAGUNG</t>
  </si>
  <si>
    <t>SIDO DADI</t>
  </si>
  <si>
    <t>AJINOMOTO INDONESIA</t>
  </si>
  <si>
    <t>0321361710</t>
  </si>
  <si>
    <t>VILLIGER TOBACCO</t>
  </si>
  <si>
    <t xml:space="preserve"> BENGAWAN MURNI</t>
  </si>
  <si>
    <t xml:space="preserve"> FREIGHT LINI EXPRES</t>
  </si>
  <si>
    <t xml:space="preserve"> PRESTASI IDE JAYA</t>
  </si>
  <si>
    <t>SEPATU INDAH GEMILANG</t>
  </si>
  <si>
    <t>PT. JAYANTARA  SAKTI</t>
  </si>
  <si>
    <t>JELITA ANUGRAH</t>
  </si>
  <si>
    <t>MERAPI RIMBA RAYA</t>
  </si>
  <si>
    <t>LIKSAN UTAMA</t>
  </si>
  <si>
    <t>SOPANUSA TISSUE</t>
  </si>
  <si>
    <t>HOPAX ENTERPRISE IND</t>
  </si>
  <si>
    <t>IKSAN UTAMA</t>
  </si>
  <si>
    <t>SURYA MAHA KAM AGUNG CHEMICAL</t>
  </si>
  <si>
    <t>GYUNG DO IND</t>
  </si>
  <si>
    <t>GREAT EASTERN RESIN</t>
  </si>
  <si>
    <t>WAVIN DUTA JAYA</t>
  </si>
  <si>
    <t>WAHANA PERSADA</t>
  </si>
  <si>
    <t>CAHAYA MAS MAKMUR</t>
  </si>
  <si>
    <t>COARTAULDS PACKAGING</t>
  </si>
  <si>
    <t>BINA KORTA</t>
  </si>
  <si>
    <t>CITRA MAS PLASTIK</t>
  </si>
  <si>
    <t>ISTANA PUTER  INDO</t>
  </si>
  <si>
    <t>MAHKOTA KERAMIK INDO</t>
  </si>
  <si>
    <t>HOME SAKTI</t>
  </si>
  <si>
    <t xml:space="preserve"> KARYA MURNI INDO CIPTA</t>
  </si>
  <si>
    <t>SANRI METAL.IND, KAWASAN BERIKAT</t>
  </si>
  <si>
    <t>EVERBRIGHT INDO PERKASA</t>
  </si>
  <si>
    <t>UNIFIKO JAYA METAL</t>
  </si>
  <si>
    <t>TARINDO UNIVERSAL UTAMA</t>
  </si>
  <si>
    <t xml:space="preserve">INTERNUSA BROWN </t>
  </si>
  <si>
    <t>GUDANG MAS METAL</t>
  </si>
  <si>
    <t xml:space="preserve"> HAKAMATO</t>
  </si>
  <si>
    <t>KING MODERN METAL</t>
  </si>
  <si>
    <t>KEMBAR JAYA PLASTIK</t>
  </si>
  <si>
    <t>KYUNG DONG INDONESIA</t>
  </si>
  <si>
    <t>TETRA KIMIA MULYA</t>
  </si>
  <si>
    <t>HASIN MAO INDONESIA</t>
  </si>
  <si>
    <t>HAKAMATA UTAMA</t>
  </si>
  <si>
    <t>B LILIK (0321-6819218)</t>
  </si>
  <si>
    <t>YUAN TEAI IND</t>
  </si>
  <si>
    <t>PT HESENG PLASTIC INDUSTRIAL</t>
  </si>
  <si>
    <t>TORAYA C GEMILANG</t>
  </si>
  <si>
    <t>MANDALINDO T. PERKASA</t>
  </si>
  <si>
    <t>SURYA EUREKASARI</t>
  </si>
  <si>
    <t>PROFIL INDAH  KARISMA</t>
  </si>
  <si>
    <t>SEHAT HARAPAN  ABADI</t>
  </si>
  <si>
    <t xml:space="preserve">BUMI ROTAN JAYA </t>
  </si>
  <si>
    <t>KURNIA ANGGUN</t>
  </si>
  <si>
    <t>ALAM INPOTAMA</t>
  </si>
  <si>
    <t>KREASI MARATINDUS</t>
  </si>
  <si>
    <t xml:space="preserve">SINAN BENANG JAYA </t>
  </si>
  <si>
    <t>PABOXIN</t>
  </si>
  <si>
    <t>INTERNATIONAL DESIGN TAMA PRIMA KARYA</t>
  </si>
  <si>
    <t>EUREKA ABA</t>
  </si>
  <si>
    <t>NUSA METAL CRAFT</t>
  </si>
  <si>
    <t>GIGIANT METAL INDONESIA</t>
  </si>
  <si>
    <t>ANEKA KIMIA UNIT PABRIK ETANOL</t>
  </si>
  <si>
    <t>EUREKA ABA PAPER FACTORY</t>
  </si>
  <si>
    <t>GI GIANT METAL IND</t>
  </si>
  <si>
    <t>INTERNUSA BROWN'S INDONESIA</t>
  </si>
  <si>
    <t>MANDALINDO TATA PERKASA</t>
  </si>
  <si>
    <t xml:space="preserve">MARUFUJI KENZAI INDONESIA </t>
  </si>
  <si>
    <t xml:space="preserve">RASINDO INDAH </t>
  </si>
  <si>
    <t>SUNRISE MENTARI PAGI INDONESIA</t>
  </si>
  <si>
    <t>TIRTO JATI ABADI INDAH</t>
  </si>
  <si>
    <t xml:space="preserve">WIJAYA PERKASA INDAH </t>
  </si>
  <si>
    <t>Jaya Kertas</t>
  </si>
  <si>
    <t>JATI LUHUR</t>
  </si>
  <si>
    <t>UTAMA</t>
  </si>
  <si>
    <t>INDOBENT WIJAYA MINERAL</t>
  </si>
  <si>
    <t>PT. G &amp; B  INDONESIA</t>
  </si>
  <si>
    <t>PT. KARYAMITRA BUDI SENTOSA</t>
  </si>
  <si>
    <t>PT. BERLINA Tbk</t>
  </si>
  <si>
    <t>BAG PURCHASSING (0343-631901)</t>
  </si>
  <si>
    <t>PT. KINOCARE ERA KOSMETINDO</t>
  </si>
  <si>
    <t>DEERFOS INDONESIA, PT</t>
  </si>
  <si>
    <t>PANASONIC LIGTING INDONESIA, PT</t>
  </si>
  <si>
    <t>COCA COLA DISTRIBUTION IND, PT</t>
  </si>
  <si>
    <t>NIPPON INDOSARI CORPINDO, PT</t>
  </si>
  <si>
    <t>DOMUSINDO PERDANA, PT.</t>
  </si>
  <si>
    <t>MEGA INDAH WOOD, PT</t>
  </si>
  <si>
    <t>OSAKI MEDICAL INDONESIA, PT.</t>
  </si>
  <si>
    <t>B TITIK (0343-740260)</t>
  </si>
  <si>
    <t>MITRA ALAM SEGAR, PT.</t>
  </si>
  <si>
    <t>STANDARD MEGAH STEELINDO TAMA INDUSTRIES, PT</t>
  </si>
  <si>
    <t>PT. BERKAT GANDA SENTOSA</t>
  </si>
  <si>
    <t>DAIMATU INDUSTRY INDONESIA, PT.</t>
  </si>
  <si>
    <t>HALIMJAYA SAKTI, PT.</t>
  </si>
  <si>
    <t>LILIAN (0343-851080)</t>
  </si>
  <si>
    <t>KARYAMITRA BUSISENTOSA, PT.</t>
  </si>
  <si>
    <t>TIRTADAYA ADI PERKASA, PT.</t>
  </si>
  <si>
    <t xml:space="preserve">KRATON MEGAH INDAH </t>
  </si>
  <si>
    <t xml:space="preserve">YUETA TOPLINE INDONESIA </t>
  </si>
  <si>
    <t>TRICOPLA</t>
  </si>
  <si>
    <t>(0343-852988)</t>
  </si>
  <si>
    <t>SUWIDJI ANGKASA</t>
  </si>
  <si>
    <t>TOOTAL THREAD INDONESIA/INBRITEX</t>
  </si>
  <si>
    <t>SRI REJEKI MEBELINDO</t>
  </si>
  <si>
    <t>SINAR SIANTAR SAKTI</t>
  </si>
  <si>
    <t>SCHERING PLOUGH / ESSEX IND</t>
  </si>
  <si>
    <t>SANITA ABADI</t>
  </si>
  <si>
    <t>SARI TIRTA JAYA</t>
  </si>
  <si>
    <t>RAINDO PUTRA</t>
  </si>
  <si>
    <t>LASKAR METALINDO</t>
  </si>
  <si>
    <t>ARSENTO INDONESIA</t>
  </si>
  <si>
    <t>BERKAT GANDA SENTOSA, PT</t>
  </si>
  <si>
    <t>BUMI MAS INDAH</t>
  </si>
  <si>
    <t>DAMAI GUNAWAN SEJATI</t>
  </si>
  <si>
    <t>E.T.A. INDONESIA</t>
  </si>
  <si>
    <t>FISHINDO MAKMUR SANTOSO</t>
  </si>
  <si>
    <t>HADEKA FEEDMILL</t>
  </si>
  <si>
    <t>INDOJAYA PRIMA SEMESTA</t>
  </si>
  <si>
    <t>HUSEN (08179619421)</t>
  </si>
  <si>
    <t>INDONESIA MATSUYA</t>
  </si>
  <si>
    <t>P SUPANDI/B SUKARNI (0343-740158)</t>
  </si>
  <si>
    <t>JATIPURNA ARTINDO DESIGN</t>
  </si>
  <si>
    <t>KARYA SUTARINDO</t>
  </si>
  <si>
    <t>KYUNG HI ABADI INDONESIA</t>
  </si>
  <si>
    <t xml:space="preserve">MARINE CIPTA AGUNG </t>
  </si>
  <si>
    <t>PAK SOFYAN/BU  (0343-656064)</t>
  </si>
  <si>
    <t>MEGA MARINE PRIDE / INDONUSA ROYAL REAF</t>
  </si>
  <si>
    <t>PT. HIMALAYA GRAFURIN INTERNAS</t>
  </si>
  <si>
    <t>PT. WINAROS KAWULA BAHARI</t>
  </si>
  <si>
    <t>0343-656901</t>
  </si>
  <si>
    <t>PT EMBROITEX</t>
  </si>
  <si>
    <t>PUTRI (0317507076)</t>
  </si>
  <si>
    <t>PT. VARIA NIAGA NUSANTARA</t>
  </si>
  <si>
    <t>ANEKA TUNA INDONESIA</t>
  </si>
  <si>
    <t xml:space="preserve">HM. SAMPURNA </t>
  </si>
  <si>
    <t>KASRI TEKSTIL</t>
  </si>
  <si>
    <t>(0343-631424)</t>
  </si>
  <si>
    <t>CAKARA PURNAMA ABADI</t>
  </si>
  <si>
    <t>SURYA SUKMANA  LEATERS</t>
  </si>
  <si>
    <t>FONG CHIAO INDONESIA</t>
  </si>
  <si>
    <t>DIPTA SUNRISE NUSANTARA</t>
  </si>
  <si>
    <t>SURYA NUSA ABADI</t>
  </si>
  <si>
    <t>DAIMATU INDUSTRI INDONESIA</t>
  </si>
  <si>
    <t>TIRTA ABADI PERKASA</t>
  </si>
  <si>
    <t>PRIMA PUTRA INDO KEMET</t>
  </si>
  <si>
    <t>KARYA MITRA BUDI SENTOSA</t>
  </si>
  <si>
    <t>SAYO MEDICAL INDONESIA</t>
  </si>
  <si>
    <t>AGIP LUBRINDO PRATAMA</t>
  </si>
  <si>
    <t>AGRO GREEN UP</t>
  </si>
  <si>
    <t>INFUSINDO TANJUNG</t>
  </si>
  <si>
    <t>SMITH &amp; NEPHEN HEALTH CARE</t>
  </si>
  <si>
    <t>ESJAMAT</t>
  </si>
  <si>
    <t>INDOKA SYAH TERA ABADI</t>
  </si>
  <si>
    <t>JADMICO</t>
  </si>
  <si>
    <t>META BISULPHITE NUSANTARA</t>
  </si>
  <si>
    <t>AREMIX PLAMINDO</t>
  </si>
  <si>
    <t>ANEKA SILITEA TAMA RAYA</t>
  </si>
  <si>
    <t>CROSSFIELD INDONESIA</t>
  </si>
  <si>
    <t>HERCULES MAS  INDO</t>
  </si>
  <si>
    <t>TRI COPLA</t>
  </si>
  <si>
    <t>KARETINDO MARGA NIRMALA</t>
  </si>
  <si>
    <t>MAKMUR MANDIRI PLASTIK</t>
  </si>
  <si>
    <t>PLACOM ASIA CORP</t>
  </si>
  <si>
    <t>DYNO INDRIA</t>
  </si>
  <si>
    <t>KYUNGHI ABADI</t>
  </si>
  <si>
    <t>PT MURNI MAPAN MAKMUR</t>
  </si>
  <si>
    <t>MILKA (081233915448)</t>
  </si>
  <si>
    <t>LINTON INDRA PLASTIK</t>
  </si>
  <si>
    <t>PERVECTINDO PRATAMA PLASTIK</t>
  </si>
  <si>
    <t>A.SCHUIMAN PLASTIKS'</t>
  </si>
  <si>
    <t>BUMI TIRTO SUMBER KOYO</t>
  </si>
  <si>
    <t>PANVERTA CAKRA KENCANA</t>
  </si>
  <si>
    <t>ALPHA OMEGA</t>
  </si>
  <si>
    <t>WELCOME NUSANTARA</t>
  </si>
  <si>
    <t>PT HARAPAN SEJATI KARINDO</t>
  </si>
  <si>
    <t>PAK SUGENG (08123240260)</t>
  </si>
  <si>
    <t>WIDARTO BHAKTI</t>
  </si>
  <si>
    <t>BERLINA  CO, LTD</t>
  </si>
  <si>
    <t>KENCANA TEKNIKATAMA S.</t>
  </si>
  <si>
    <t>MERGU GAMARON</t>
  </si>
  <si>
    <t>WIJAJA KARYA</t>
  </si>
  <si>
    <t>SUPRA ALUMINIUM INDUSTRI</t>
  </si>
  <si>
    <t>B DINDA (0343-632583)</t>
  </si>
  <si>
    <t>RISULA ABADI</t>
  </si>
  <si>
    <t>UNITED CANCO CTD</t>
  </si>
  <si>
    <t>YURINDO CITRA LOGAM</t>
  </si>
  <si>
    <t>HANDO INTERNASIONAL</t>
  </si>
  <si>
    <t>TWIN KEY INDONESIA</t>
  </si>
  <si>
    <t>.IMLI</t>
  </si>
  <si>
    <t>INOLIT HARGE MEGAH TAMA</t>
  </si>
  <si>
    <t>ANEKA COOL CITRA TAMA</t>
  </si>
  <si>
    <t>KARYA SEGA SEJATI</t>
  </si>
  <si>
    <t>NATIONAL STARCH AND CHEMICAL</t>
  </si>
  <si>
    <t>KARYA TENGORO ANDO</t>
  </si>
  <si>
    <t>ANEKA REKSA ISOLATOR IND.</t>
  </si>
  <si>
    <t>METALINDO PERWITO</t>
  </si>
  <si>
    <t>T IGA ABADI MOTOR INDONESIA</t>
  </si>
  <si>
    <t>PIRANTI PERMATA NUSA</t>
  </si>
  <si>
    <t>INDUSTRI SANDANG</t>
  </si>
  <si>
    <t xml:space="preserve">SUKOREJO JAYATAMA </t>
  </si>
  <si>
    <t>FRONTE CLASSIC</t>
  </si>
  <si>
    <t>RAMA GLORIA SAKTI TEKTIL</t>
  </si>
  <si>
    <t>TRISTATE INDONESIA</t>
  </si>
  <si>
    <t>TRISTATE TEXSTIL LTD</t>
  </si>
  <si>
    <t>MULTI PLASINDO MAKMUR</t>
  </si>
  <si>
    <t>YAMAHA MUCICAL PRODUC IND.</t>
  </si>
  <si>
    <t>INCOR+B397 BOLLA PASIFIC</t>
  </si>
  <si>
    <t>KAMAJAYATEx</t>
  </si>
  <si>
    <t>TIRTO BUMI ADYO TUNGGAL</t>
  </si>
  <si>
    <t>JATI LUHUR FAJAR ABADI</t>
  </si>
  <si>
    <t>MARINE CIPTA</t>
  </si>
  <si>
    <t>KENPUTRA</t>
  </si>
  <si>
    <t>NESTLE</t>
  </si>
  <si>
    <t xml:space="preserve">SOEDALI SEJAHTERA </t>
  </si>
  <si>
    <t xml:space="preserve"> BERKAT GANDO S.</t>
  </si>
  <si>
    <t>KARYA PRIMA SENTOSA</t>
  </si>
  <si>
    <t xml:space="preserve"> WISMA MEGAH C.</t>
  </si>
  <si>
    <t>CHEL SAMSUNG</t>
  </si>
  <si>
    <t xml:space="preserve"> EXSTERNTEX</t>
  </si>
  <si>
    <t>OTSUKA  INDUSTRI  P.</t>
  </si>
  <si>
    <t>ASTRA VENECA INDONESIA</t>
  </si>
  <si>
    <t>MONARTH MULIA</t>
  </si>
  <si>
    <t>YANMAR A (YAMINDO )</t>
  </si>
  <si>
    <t>INDRA ERA MUKTI LOGAM INDUSTRI</t>
  </si>
  <si>
    <t>JATI PURNA ARTINDO DESIGN</t>
  </si>
  <si>
    <t>SETRABOGA INTI SELERA</t>
  </si>
  <si>
    <t>STANDARD MEGAH STALINDO TAMA INDUSTRI</t>
  </si>
  <si>
    <t>PATAL GRATI</t>
  </si>
  <si>
    <t>TOTAL THREAD INDONESIA</t>
  </si>
  <si>
    <t>NUSA BUSANA ERA INDAH</t>
  </si>
  <si>
    <t>HARAPAN SEJATI KARINDO</t>
  </si>
  <si>
    <t xml:space="preserve"> BATU ALAM</t>
  </si>
  <si>
    <t>KARYA GUNA EKATAMA</t>
  </si>
  <si>
    <t>JATIM  READYMIX BETON</t>
  </si>
  <si>
    <t xml:space="preserve">LAUNTAMA </t>
  </si>
  <si>
    <t>Jenang Mirah</t>
  </si>
  <si>
    <t xml:space="preserve"> Sari- tanam Pratama</t>
  </si>
  <si>
    <t>Candra Surya Abadi</t>
  </si>
  <si>
    <t xml:space="preserve"> Baktin- doteks Prima</t>
  </si>
  <si>
    <t>Sandang Buana</t>
  </si>
  <si>
    <t>Pabrik Gondo- rukem  &amp; Terpentin</t>
  </si>
  <si>
    <t>Pabrik Minyak Kayu Putih</t>
  </si>
  <si>
    <t xml:space="preserve"> Pinus Jaya</t>
  </si>
  <si>
    <t xml:space="preserve"> Sultan Agung Craft</t>
  </si>
  <si>
    <t>Sultan Agung Putra</t>
  </si>
  <si>
    <t xml:space="preserve">PINUS JAYA </t>
  </si>
  <si>
    <t>SULTAN AGUNG CRAFT</t>
  </si>
  <si>
    <t>Kertas Leces, PT</t>
  </si>
  <si>
    <t>Lebercon Perkasa</t>
  </si>
  <si>
    <t>Bromo Tirta Lestari</t>
  </si>
  <si>
    <t>PG. Wonolangan</t>
  </si>
  <si>
    <t>PG. Gending</t>
  </si>
  <si>
    <t>PG. Pajarakan</t>
  </si>
  <si>
    <t>Kertas Leces</t>
  </si>
  <si>
    <t>Sasa Inti</t>
  </si>
  <si>
    <t>Klaseman</t>
  </si>
  <si>
    <t>Surya JayaAbadi Perkasa</t>
  </si>
  <si>
    <t>SURYA AGUNG PRATAMA</t>
  </si>
  <si>
    <t>Unit PG Wonolangan             (PERSERO) Unit</t>
  </si>
  <si>
    <t>Unit PG Gending                    (PERSERO) Unit</t>
  </si>
  <si>
    <t xml:space="preserve"> Unit PG Pajarakan                 (PERSERO) Unit</t>
  </si>
  <si>
    <t>SASA INTI</t>
  </si>
  <si>
    <t>KLASEMAN</t>
  </si>
  <si>
    <t>KERTAS LECES (PERSERO)</t>
  </si>
  <si>
    <t>LEBERCON PERKASA</t>
  </si>
  <si>
    <t>BROMO TIRTA LESTARI</t>
  </si>
  <si>
    <t>SURYA JAYA ABADI PERKASA</t>
  </si>
  <si>
    <t>ERATEX JAYA LTD</t>
  </si>
  <si>
    <t>KERTAS LETJES</t>
  </si>
  <si>
    <t xml:space="preserve">KUTAI TIMBER INDONESIA </t>
  </si>
  <si>
    <t xml:space="preserve">SOJERA SWAJAYA </t>
  </si>
  <si>
    <t>PT. MASPION</t>
  </si>
  <si>
    <t>PT. PRESTASI  IDE JAYA</t>
  </si>
  <si>
    <t>PT. BINTANG TERANG GEMILANG (Surabaya)</t>
  </si>
  <si>
    <t>VODA INDONESIA, PT.</t>
  </si>
  <si>
    <t>KOKO METAL INTERNASIONAL, PT</t>
  </si>
  <si>
    <t>HERU (081336468124)</t>
  </si>
  <si>
    <t>KOKO METAL INDUSTRIES, PT</t>
  </si>
  <si>
    <t>PELANGI INDAH CANINDO, PT</t>
  </si>
  <si>
    <t>MO AH TECH MEGA JAYA ABADI IND, PT</t>
  </si>
  <si>
    <t xml:space="preserve">FORTUNE MATE INDONESIA, PT </t>
  </si>
  <si>
    <t>KAAP INTERNATIONAL FOOTWEAR INDONESIA (KIFI), PT.</t>
  </si>
  <si>
    <t>LEZEN INDONESIA,PT.</t>
  </si>
  <si>
    <t>PRESTASI IDE JAYA, PT.</t>
  </si>
  <si>
    <t>RAJAPAKSI ADYAPERKASA, PT.</t>
  </si>
  <si>
    <t>RISQI (081231837543)</t>
  </si>
  <si>
    <t>SATRINDO UTAMA MAKMUR, PT.</t>
  </si>
  <si>
    <t>SURYA INTRINDO MAKMUR, PT.</t>
  </si>
  <si>
    <t>PT. GRAHAMAKMUR CIPTAPRATAMA</t>
  </si>
  <si>
    <t>MPL COSMETIQUES INDONESIA, PT</t>
  </si>
  <si>
    <t>ANEKA REGALINDO, PT</t>
  </si>
  <si>
    <t>PULAU BATU, PT</t>
  </si>
  <si>
    <t>UNIVERSAL WISESA INDUSTRY/PT PRIMA DINAMIKA SENTOSA</t>
  </si>
  <si>
    <t>GIOVANNI SUKSES MAKMUR</t>
  </si>
  <si>
    <t>DUTA CITRA AUDIO RAYA</t>
  </si>
  <si>
    <t>FILLOVATIC GLOBAL INDUSTRIES</t>
  </si>
  <si>
    <t>KIJANG KENCANA</t>
  </si>
  <si>
    <t>GRAHA ANOM JAYA</t>
  </si>
  <si>
    <t>REMBAKA/LATULIP COSMETIK</t>
  </si>
  <si>
    <t>BINTANG INDAH GEMILANG</t>
  </si>
  <si>
    <t>MITRA MULIA MAKMUR</t>
  </si>
  <si>
    <t>DAMAR LANGGENG UTAMA</t>
  </si>
  <si>
    <t>ANTIK INDAH</t>
  </si>
  <si>
    <t>SURYA SUKSES ABADI PRIMA</t>
  </si>
  <si>
    <t>SINAR RAJAWALI CONTAINERINDO</t>
  </si>
  <si>
    <t>GOLDEN FURNITURE</t>
  </si>
  <si>
    <t>MUSIM MAS SEJAHTERA</t>
  </si>
  <si>
    <t>ABDI GRAFIKA MANDIRI</t>
  </si>
  <si>
    <t>SANTOS JAYA ABADI</t>
  </si>
  <si>
    <t>PAKINDO JAYA PERKASA</t>
  </si>
  <si>
    <t>IDE BANGUN MANDIRI</t>
  </si>
  <si>
    <t>MOHTOPLAS</t>
  </si>
  <si>
    <t>CITRA MANDIRI INTI P</t>
  </si>
  <si>
    <t>SENTRA PANGAN UTAMA</t>
  </si>
  <si>
    <t>MM. JAYAQ</t>
  </si>
  <si>
    <t>GAJAH MAS INDONESIA</t>
  </si>
  <si>
    <t>CAKRA INTI PLASTIK</t>
  </si>
  <si>
    <t>KIRANA NIAGA LESTARI</t>
  </si>
  <si>
    <t>UNICHEM CANDI INDUSTRI</t>
  </si>
  <si>
    <t xml:space="preserve">MEGA AGRINUA </t>
  </si>
  <si>
    <t>INTETREND UTAMA</t>
  </si>
  <si>
    <t>ASTI</t>
  </si>
  <si>
    <t>KARYA TUGAS ANDA</t>
  </si>
  <si>
    <t>BINTANG TERANG</t>
  </si>
  <si>
    <t>KARYA TECHNIK</t>
  </si>
  <si>
    <t>SYMRISE</t>
  </si>
  <si>
    <t>SINAR BAJA ELECTRIC</t>
  </si>
  <si>
    <t>PIRANTI ANANDA LESTARI</t>
  </si>
  <si>
    <t>MODERN</t>
  </si>
  <si>
    <t>KALIMAS PUTRA MAKMUR</t>
  </si>
  <si>
    <t>FSCM MANUFACTURING INDONESIA</t>
  </si>
  <si>
    <t>MARINDO MAKMUR</t>
  </si>
  <si>
    <t>ENDANG WIYANINGSIH</t>
  </si>
  <si>
    <t>GEMA GUNTUR. P</t>
  </si>
  <si>
    <t xml:space="preserve">PRIMAFENDO PANGAN </t>
  </si>
  <si>
    <t>DWI TUNGGAL I</t>
  </si>
  <si>
    <t>MIKRO 2000</t>
  </si>
  <si>
    <t>CAHAYA POLES MULIA</t>
  </si>
  <si>
    <t>YOUNG JAYA . P</t>
  </si>
  <si>
    <t>MIDAS REJEKI RONA</t>
  </si>
  <si>
    <t>PANTAI TIMUR JAYA</t>
  </si>
  <si>
    <t>KARYA JATI INDS.</t>
  </si>
  <si>
    <t>SENGON JAYA ABADI</t>
  </si>
  <si>
    <t>SUMBER BINA</t>
  </si>
  <si>
    <t>BAHARU JAYA</t>
  </si>
  <si>
    <t>LUMINTAS PUSPINDO</t>
  </si>
  <si>
    <t>TUNAS MULIA WIJAYA</t>
  </si>
  <si>
    <t>TOP UTAMA</t>
  </si>
  <si>
    <t>WEGATAMA BERKAT</t>
  </si>
  <si>
    <t>SONIC PETROCHEM INT.</t>
  </si>
  <si>
    <t>BUMI MITRA NIAGA</t>
  </si>
  <si>
    <t>YUTA SENTOSA</t>
  </si>
  <si>
    <t xml:space="preserve">PUTRA JAYA ADI. S  </t>
  </si>
  <si>
    <t>FIST MEDIFARMA</t>
  </si>
  <si>
    <t>BERNO FARM</t>
  </si>
  <si>
    <t>GITA FACIFIK</t>
  </si>
  <si>
    <t>SPEKTRA INDAH . P</t>
  </si>
  <si>
    <t>KURNIA SELARAS ABD</t>
  </si>
  <si>
    <t>KENCANA MURNI. BR</t>
  </si>
  <si>
    <t>BINTANG INDO PTM</t>
  </si>
  <si>
    <t>MULTIPLASJAYA  T</t>
  </si>
  <si>
    <t>WIJAYA MULIA PLASTIK</t>
  </si>
  <si>
    <t>JAYA MAS MEDIKA</t>
  </si>
  <si>
    <t>SUMBER PLASTIK</t>
  </si>
  <si>
    <t>MITRA USAHA PKS</t>
  </si>
  <si>
    <t>MARINI</t>
  </si>
  <si>
    <t>RUDY SUTANTO</t>
  </si>
  <si>
    <t>MASPION ELEKTRONIK</t>
  </si>
  <si>
    <t xml:space="preserve"> SAPTA CAKRA ADI. L</t>
  </si>
  <si>
    <t>PT MASRUR AND SON</t>
  </si>
  <si>
    <t>P INDRA (081250608888)</t>
  </si>
  <si>
    <t>SENTRAL BUANA . S</t>
  </si>
  <si>
    <t>CAHAYA SEJATI  C</t>
  </si>
  <si>
    <t>WARU INDAH</t>
  </si>
  <si>
    <t>MITRA MANDIRI PKS</t>
  </si>
  <si>
    <t>CV SUMBER JAYA</t>
  </si>
  <si>
    <t>EVATA ESTERN</t>
  </si>
  <si>
    <t>LOTUSINDO JEWELLERI</t>
  </si>
  <si>
    <t>ASTRIO BINA HASIL</t>
  </si>
  <si>
    <t>VEKAMAS KITA  ADR</t>
  </si>
  <si>
    <t>INTERTREND UTAMA</t>
  </si>
  <si>
    <t>DANU EKA PRASASTI</t>
  </si>
  <si>
    <t>KHARISMA HARVEST</t>
  </si>
  <si>
    <t xml:space="preserve">SURYA ALAM TUNGGAL </t>
  </si>
  <si>
    <t xml:space="preserve">SURYA CIPTA INTERINDO </t>
  </si>
  <si>
    <t>B NOVI (031-8964751)</t>
  </si>
  <si>
    <t>SUPER MITORY UTAMA HENFONG</t>
  </si>
  <si>
    <t>SURABAYA PERDANA ROTOPACK</t>
  </si>
  <si>
    <t>SK FOOD INDONESIA</t>
  </si>
  <si>
    <t>RAJAPAKSI ADYAPERKASA</t>
  </si>
  <si>
    <t>PRESTASI IDEJAYA</t>
  </si>
  <si>
    <t>PRIMA ALLOY STEEL</t>
  </si>
  <si>
    <t>031-8537088 PAIMAN</t>
  </si>
  <si>
    <t>MITRA MUTIARA WOODTECH</t>
  </si>
  <si>
    <t>MULTI PRAWN INDONESIA</t>
  </si>
  <si>
    <t>LEZEN INDONESIA</t>
  </si>
  <si>
    <t>MALINDO PERKASA</t>
  </si>
  <si>
    <t>MLIA (081333011905)</t>
  </si>
  <si>
    <t xml:space="preserve">JUWET KENANGA TRITUNGGAL </t>
  </si>
  <si>
    <t>HANIL JAYA METAL WORKS</t>
  </si>
  <si>
    <t>HEISEI STAINLESS STEEL</t>
  </si>
  <si>
    <t>IMPIAN BUSANA</t>
  </si>
  <si>
    <t xml:space="preserve">ECCO INDONESIA </t>
  </si>
  <si>
    <t>031-8964555</t>
  </si>
  <si>
    <t>DUA MUTIARA</t>
  </si>
  <si>
    <t xml:space="preserve">DUA PUTRI </t>
  </si>
  <si>
    <t>BRANKA PANCA</t>
  </si>
  <si>
    <t>ARTA GLORY BUANA</t>
  </si>
  <si>
    <t xml:space="preserve">UJUNG TIMUR </t>
  </si>
  <si>
    <t>PGT Rejowinangun</t>
  </si>
  <si>
    <t>Industri Kema san Semen Gresik (IKSG), PT</t>
  </si>
  <si>
    <t>Industri Kema san Semen Gresik (IKSG)</t>
  </si>
  <si>
    <t>Semen Gresik Tuban</t>
  </si>
  <si>
    <t>PT TPPI</t>
  </si>
  <si>
    <t>B RISMA (085735197049)</t>
  </si>
  <si>
    <t>Setia Kawan, PT.</t>
  </si>
  <si>
    <t>Kacang Atom Gangsar</t>
  </si>
  <si>
    <t>Recopentung</t>
  </si>
  <si>
    <t>PT SURA INDAH WOOD INDUSTRI</t>
  </si>
  <si>
    <t>081291855606 (PAK RATMAN)</t>
  </si>
  <si>
    <t>PT RETROINDO NUSANTARA</t>
  </si>
  <si>
    <t>PT PETROKIMIA KAYAKU</t>
  </si>
  <si>
    <t>08155081266 (BU ANI)</t>
  </si>
  <si>
    <t>PT WILMAR NABATI INDONESIA</t>
  </si>
  <si>
    <t>PT PETROKIMIA GRESIK</t>
  </si>
  <si>
    <t>BU AYU (031-3982100)</t>
  </si>
  <si>
    <t>Cempaka</t>
  </si>
  <si>
    <t>Semanggi Mas Sejahtera</t>
  </si>
  <si>
    <t>Perusahaan Tenun Nasional Saritimbul</t>
  </si>
  <si>
    <t>Goeno</t>
  </si>
  <si>
    <t>PT GRESIK GASES INDONESIA</t>
  </si>
  <si>
    <t>P HUDI (031-3974225)</t>
  </si>
  <si>
    <t>Setia Kawan</t>
  </si>
  <si>
    <t>Metropol Megah</t>
  </si>
  <si>
    <t>JAVA STONE PERKASA</t>
  </si>
  <si>
    <t>Industri Marmer Indonesia Indah</t>
  </si>
  <si>
    <t>ALIF (081334455430)</t>
  </si>
  <si>
    <t>PT DAILBANA</t>
  </si>
  <si>
    <t>CV SINAR RAYA</t>
  </si>
  <si>
    <t>Dwi Tunggal Marmer Indah</t>
  </si>
  <si>
    <t>Maju Mapan</t>
  </si>
  <si>
    <t>ACCOUNT PLANNING RETAIL TKDN</t>
  </si>
  <si>
    <t>Jenis TKDN</t>
  </si>
  <si>
    <t>Sosialisasi TKDN Vendor</t>
  </si>
  <si>
    <t>Anggaran</t>
  </si>
  <si>
    <t xml:space="preserve">08114894311
'081227067272
</t>
  </si>
  <si>
    <t>PAK WIHARSA
PAK INDRA</t>
  </si>
  <si>
    <t>Sosialisasi TKDN</t>
  </si>
  <si>
    <t>CS</t>
  </si>
  <si>
    <t>022-5201501</t>
  </si>
  <si>
    <t>Belum dapat No Pic</t>
  </si>
  <si>
    <t>PT Bina Marga</t>
  </si>
  <si>
    <t>Nomor tdk bisa dihubungi</t>
  </si>
  <si>
    <t>Pak Kevin</t>
  </si>
  <si>
    <t>081233430150</t>
  </si>
  <si>
    <t>Jakarta</t>
  </si>
  <si>
    <t>Gresik</t>
  </si>
  <si>
    <t>021-8508510
'031-7507001</t>
  </si>
  <si>
    <t>Bu Sri</t>
  </si>
  <si>
    <t>021-80679200</t>
  </si>
  <si>
    <t>PT PGN Saka</t>
  </si>
  <si>
    <t>Bu Fitri</t>
  </si>
  <si>
    <t>08158011143</t>
  </si>
  <si>
    <t>Palembang</t>
  </si>
  <si>
    <t>PT KAI DAOP IV</t>
  </si>
  <si>
    <t>Semarang</t>
  </si>
  <si>
    <t>082133998699</t>
  </si>
  <si>
    <t>Pandaan</t>
  </si>
  <si>
    <t>Pak Harya</t>
  </si>
  <si>
    <t>082226868431</t>
  </si>
  <si>
    <t>PT Pelindo  Regional III</t>
  </si>
  <si>
    <t>Bu Erna</t>
  </si>
  <si>
    <t>08113445942</t>
  </si>
  <si>
    <t>Sosialisasi Vendor</t>
  </si>
  <si>
    <t>PT Pelindo Regional III</t>
  </si>
  <si>
    <t>-Pendampingan Pengadaan
'-Sosialisasi TKDN Vendor</t>
  </si>
  <si>
    <t>B INDRI</t>
  </si>
  <si>
    <t>0711-712222</t>
  </si>
  <si>
    <t>indrias@pusri.co.id</t>
  </si>
  <si>
    <t>P DIAN</t>
  </si>
  <si>
    <t>081335272863</t>
  </si>
  <si>
    <t>B Tias</t>
  </si>
  <si>
    <t>081357310955</t>
  </si>
  <si>
    <t>Jombang</t>
  </si>
  <si>
    <t>Cilegon</t>
  </si>
  <si>
    <t>Sumatra</t>
  </si>
  <si>
    <t>sri.rejeki@wika.co.id</t>
  </si>
  <si>
    <t>PT PGN LNG</t>
  </si>
  <si>
    <t>B Fadina</t>
  </si>
  <si>
    <t>081399168220</t>
  </si>
  <si>
    <t>logistic@pgnlng.co.id
komersial@pgnlng.co.id</t>
  </si>
  <si>
    <t>PT Pertamina Refinery Unit III</t>
  </si>
  <si>
    <t>Pak Aprimal
P Ali Murtado</t>
  </si>
  <si>
    <t>08238389800
'087897597711</t>
  </si>
  <si>
    <t>sekretaris.do4@kai.id</t>
  </si>
  <si>
    <t>P Wendi</t>
  </si>
  <si>
    <t>087855458897</t>
  </si>
  <si>
    <t>wendiawan.pwt@gmail.com</t>
  </si>
  <si>
    <t>Dijadwalkan kunjungan</t>
  </si>
  <si>
    <t>PT SIER</t>
  </si>
  <si>
    <t>082153777354</t>
  </si>
  <si>
    <t>procurement@sier.id</t>
  </si>
  <si>
    <t>NTT</t>
  </si>
  <si>
    <t>Malang</t>
  </si>
  <si>
    <t>0341-824462</t>
  </si>
  <si>
    <t>Bandung</t>
  </si>
  <si>
    <t>022-2033755</t>
  </si>
  <si>
    <t>031-5670098</t>
  </si>
  <si>
    <t>021-88323975</t>
  </si>
  <si>
    <t>031-8287251</t>
  </si>
  <si>
    <t>PT Barata Indonesia</t>
  </si>
  <si>
    <t>P alif</t>
  </si>
  <si>
    <t>087853888097</t>
  </si>
  <si>
    <t>alifilhami@barata.id
busdev@barata.id</t>
  </si>
  <si>
    <t>PT Pupuk Kaltim</t>
  </si>
  <si>
    <t>Bontang</t>
  </si>
  <si>
    <t>PT Garuda Maintenance Facilty Aero Asia</t>
  </si>
  <si>
    <t>Tangerang</t>
  </si>
  <si>
    <t>Balikpapan</t>
  </si>
  <si>
    <t>andri.palelleng@pertamina.com</t>
  </si>
  <si>
    <t>PTPN XII</t>
  </si>
  <si>
    <t>PTPN XI</t>
  </si>
  <si>
    <t>B Sofi</t>
  </si>
  <si>
    <t>081335148371</t>
  </si>
  <si>
    <t>B Ningrum</t>
  </si>
  <si>
    <t>08122614191</t>
  </si>
  <si>
    <t>031-5343851</t>
  </si>
  <si>
    <t>031-8281200</t>
  </si>
  <si>
    <t>031-5624444</t>
  </si>
  <si>
    <t>021-8516290</t>
  </si>
  <si>
    <t>021-79183308</t>
  </si>
  <si>
    <t>P Edo</t>
  </si>
  <si>
    <t>021-8194807</t>
  </si>
  <si>
    <t>FU Kembali</t>
  </si>
  <si>
    <t>PT LEN Industri</t>
  </si>
  <si>
    <t>022-5202682</t>
  </si>
  <si>
    <t>hanura.santika.k@len.co.id</t>
  </si>
  <si>
    <t>Madiun</t>
  </si>
  <si>
    <t>B Riana</t>
  </si>
  <si>
    <t>08113780805</t>
  </si>
  <si>
    <t>Indonesia Health Corporation</t>
  </si>
  <si>
    <t>Mojokerto</t>
  </si>
  <si>
    <t>B Sundari</t>
  </si>
  <si>
    <t>081336229810</t>
  </si>
  <si>
    <t>0811984138</t>
  </si>
  <si>
    <t>P Wiharsa</t>
  </si>
  <si>
    <t>08114894311</t>
  </si>
  <si>
    <t>PT KAI DAOP VIII</t>
  </si>
  <si>
    <t>B Enda</t>
  </si>
  <si>
    <t>P Yahya</t>
  </si>
  <si>
    <t>081330641765</t>
  </si>
  <si>
    <t>Sidoarjo</t>
  </si>
  <si>
    <t>031-5447227</t>
  </si>
  <si>
    <t>P Kurdi</t>
  </si>
  <si>
    <t>0341-551971</t>
  </si>
  <si>
    <t>kurdi.rahman@jasatirta1.net</t>
  </si>
  <si>
    <t>Purwakarta</t>
  </si>
  <si>
    <t>0264-201972</t>
  </si>
  <si>
    <t>031-3291659</t>
  </si>
  <si>
    <t>B Ayu</t>
  </si>
  <si>
    <t>081250507470</t>
  </si>
  <si>
    <t>PT Virama Karya</t>
  </si>
  <si>
    <t>P Deni</t>
  </si>
  <si>
    <t>0818526261</t>
  </si>
  <si>
    <t>P Steven</t>
  </si>
  <si>
    <t>081703134949</t>
  </si>
  <si>
    <t>PT. SAMATOR GAS INDUSTRI</t>
  </si>
  <si>
    <t>P STEVEN (081703134949)</t>
  </si>
  <si>
    <t>PT Boma Bisma Indra</t>
  </si>
  <si>
    <t>P Samsuri</t>
  </si>
  <si>
    <t>081331553416</t>
  </si>
  <si>
    <t>PDAM Surya Sembada</t>
  </si>
  <si>
    <t>PDAM Tirta Arut</t>
  </si>
  <si>
    <t>Pangkalanbun</t>
  </si>
  <si>
    <t>P Khairul</t>
  </si>
  <si>
    <t>085249794777</t>
  </si>
  <si>
    <t>B Lea</t>
  </si>
  <si>
    <t>085695766212</t>
  </si>
  <si>
    <t>Belum terhubung dg bu lea (kemenperin)</t>
  </si>
  <si>
    <t>PT Inalum</t>
  </si>
  <si>
    <t>P Angga</t>
  </si>
  <si>
    <t>082143473759</t>
  </si>
  <si>
    <t>B Laili</t>
  </si>
  <si>
    <t>083869550020</t>
  </si>
  <si>
    <t>Banyuwangi</t>
  </si>
  <si>
    <t>Segera</t>
  </si>
  <si>
    <t>PT Pertamina RU V</t>
  </si>
  <si>
    <t>P Kinan</t>
  </si>
  <si>
    <t>085795444246</t>
  </si>
  <si>
    <t>vns@pindad.com</t>
  </si>
  <si>
    <t>021-8842315</t>
  </si>
  <si>
    <t>0254-392159</t>
  </si>
  <si>
    <t>P Dian</t>
  </si>
  <si>
    <t>081357109690</t>
  </si>
  <si>
    <t>timposdps.new@gmail.com</t>
  </si>
  <si>
    <t>0321-397302</t>
  </si>
  <si>
    <t>P Pramono</t>
  </si>
  <si>
    <t>031-8280433</t>
  </si>
  <si>
    <t>divpu.perumnas@yahoo.co.id</t>
  </si>
  <si>
    <t>B Devi</t>
  </si>
  <si>
    <t>08126058232</t>
  </si>
  <si>
    <t>subbag-logistic@ptpn2.com</t>
  </si>
  <si>
    <t>PIC Luar Kota</t>
  </si>
  <si>
    <t>PT PGN</t>
  </si>
  <si>
    <t>tsabit.mustarin@pertamina.com
agus.saputra@pertamina.com</t>
  </si>
  <si>
    <t>PT Samator GAS Industri</t>
  </si>
  <si>
    <t>PT Antika Raya</t>
  </si>
  <si>
    <t>Barang</t>
  </si>
  <si>
    <t>P Jogi</t>
  </si>
  <si>
    <t>087852330077</t>
  </si>
  <si>
    <t>PT Persada Abadi Internusa</t>
  </si>
  <si>
    <t>B Tanti</t>
  </si>
  <si>
    <t>082330735385</t>
  </si>
  <si>
    <t>PT Geluran Adi Karya</t>
  </si>
  <si>
    <t>087752534005</t>
  </si>
  <si>
    <t>B Indah</t>
  </si>
  <si>
    <t>B Ninik</t>
  </si>
  <si>
    <t>08123039788</t>
  </si>
  <si>
    <t>B Heni</t>
  </si>
  <si>
    <t>08113185960</t>
  </si>
  <si>
    <t>P Andre</t>
  </si>
  <si>
    <t>UD New Star</t>
  </si>
  <si>
    <t>08123041916</t>
  </si>
  <si>
    <t>Jenis Produk</t>
  </si>
  <si>
    <t>Karoseri</t>
  </si>
  <si>
    <t>Tangki</t>
  </si>
  <si>
    <t>Cat</t>
  </si>
  <si>
    <t>Meja &amp; Kursi</t>
  </si>
  <si>
    <t>Jasa</t>
  </si>
  <si>
    <t>PT Fajar Mulya Transindo</t>
  </si>
  <si>
    <t>TKDN Migas</t>
  </si>
  <si>
    <t>B Yuyun</t>
  </si>
  <si>
    <t>082245430224</t>
  </si>
  <si>
    <t>PT Solusi Energi Nusantara</t>
  </si>
  <si>
    <t>P Ade</t>
  </si>
  <si>
    <t>081808152464</t>
  </si>
  <si>
    <t>Akhir tahun 2022</t>
  </si>
  <si>
    <t>CV Wardhana</t>
  </si>
  <si>
    <t>Alat Peraga</t>
  </si>
  <si>
    <t>08121617003</t>
  </si>
  <si>
    <t>Gabungan</t>
  </si>
  <si>
    <t>EPC Pipeline</t>
  </si>
  <si>
    <t>B Vasha</t>
  </si>
  <si>
    <t>082242232130</t>
  </si>
  <si>
    <t>PT Berkat Anugerah</t>
  </si>
  <si>
    <t>Mobil Tangga</t>
  </si>
  <si>
    <t>B Putri</t>
  </si>
  <si>
    <t>08113337334</t>
  </si>
  <si>
    <t>PT Graha Danapati</t>
  </si>
  <si>
    <t>PT Wonosari Jaya</t>
  </si>
  <si>
    <t>Wire Rope</t>
  </si>
  <si>
    <t>P Basuki</t>
  </si>
  <si>
    <t>082231643205</t>
  </si>
  <si>
    <t>PT Petrokimia Kayaku</t>
  </si>
  <si>
    <t>Pestisida</t>
  </si>
  <si>
    <t>B Ani</t>
  </si>
  <si>
    <t>08155081266</t>
  </si>
  <si>
    <t>PT Sindotech Utama</t>
  </si>
  <si>
    <t>FU Kembali Terkait Proposal</t>
  </si>
  <si>
    <t>Dinas Perhubungan Provinsi dan Kota Surabaya</t>
  </si>
  <si>
    <t>Proposal masih dipelajari</t>
  </si>
  <si>
    <t>Belum bisa dihubungi</t>
  </si>
  <si>
    <t>mappincara@sig.id</t>
  </si>
  <si>
    <t>FU Kembali terkait pelaksanaan vendor D online/offline</t>
  </si>
  <si>
    <t>Menunggu disposisi dari pimpinan</t>
  </si>
  <si>
    <t>Belum berminat</t>
  </si>
  <si>
    <t>Angkasa Pura I</t>
  </si>
  <si>
    <t>PT Smelting</t>
  </si>
  <si>
    <t>PT Freeport</t>
  </si>
  <si>
    <t>P Tito</t>
  </si>
  <si>
    <t>085277247671</t>
  </si>
  <si>
    <t>P Andri</t>
  </si>
  <si>
    <t>085828739240</t>
  </si>
  <si>
    <t>Proposal masih disposisi pimpinan</t>
  </si>
  <si>
    <t>P Indra
P Rifqi</t>
  </si>
  <si>
    <t>PT Transjakarta</t>
  </si>
  <si>
    <t>P Dedi</t>
  </si>
  <si>
    <t>0881022333799</t>
  </si>
  <si>
    <t>info@inti.co.id
dst@inti.co.id</t>
  </si>
  <si>
    <t>Januar</t>
  </si>
  <si>
    <t>PT Aweco</t>
  </si>
  <si>
    <t>Mojosari</t>
  </si>
  <si>
    <t>B Dwi</t>
  </si>
  <si>
    <t>08123221687</t>
  </si>
  <si>
    <t>Menunggu Informasi Pemenang Tender</t>
  </si>
  <si>
    <t>On progress</t>
  </si>
  <si>
    <t>Perusahaan mengurus badan hukum</t>
  </si>
  <si>
    <t>Awal Tahun 2022</t>
  </si>
  <si>
    <t>B Sheny</t>
  </si>
  <si>
    <t>081231562015</t>
  </si>
  <si>
    <t>PT Meco inoxprima</t>
  </si>
  <si>
    <t>PT Master</t>
  </si>
  <si>
    <t>PT SKA Karoseri</t>
  </si>
  <si>
    <t>Bersurat ke direksi</t>
  </si>
  <si>
    <t>Proposal telah dikirim</t>
  </si>
  <si>
    <t>Penerapan SOP pengadaan Terpusat di KAI Pusat</t>
  </si>
  <si>
    <t>Perusahaan Pengisian LPG</t>
  </si>
  <si>
    <t>Proposal Sudah Dikirim</t>
  </si>
  <si>
    <t>Dinas Perindustrian dan tenaga kerja</t>
  </si>
  <si>
    <t>di take over oleh pak yoyok</t>
  </si>
  <si>
    <t>031-3976450</t>
  </si>
  <si>
    <t>P Dadang</t>
  </si>
  <si>
    <t>082230027792</t>
  </si>
  <si>
    <t>P Jack</t>
  </si>
  <si>
    <t>081332209282</t>
  </si>
  <si>
    <t>082337885518</t>
  </si>
  <si>
    <t>PT Barindo Anggun Industri</t>
  </si>
  <si>
    <t>Meteran Air</t>
  </si>
  <si>
    <t>B Yuli</t>
  </si>
  <si>
    <t>Alat Angkut</t>
  </si>
  <si>
    <t>PT Bahtera Bersaudara</t>
  </si>
  <si>
    <t>B Retno</t>
  </si>
  <si>
    <t>081913111447</t>
  </si>
  <si>
    <t>PT PU Alam Mas</t>
  </si>
  <si>
    <t>Jasa Pengerukan</t>
  </si>
  <si>
    <t>B Nita</t>
  </si>
  <si>
    <t>085727126798</t>
  </si>
  <si>
    <t>PT Raindo Putera Lestari</t>
  </si>
  <si>
    <t>Pasuruan</t>
  </si>
  <si>
    <t>VKI</t>
  </si>
  <si>
    <t>BM DPP</t>
  </si>
  <si>
    <t>P Ardi</t>
  </si>
  <si>
    <t>0818520299</t>
  </si>
  <si>
    <t>P Suprapto</t>
  </si>
  <si>
    <t>081333357882</t>
  </si>
  <si>
    <t>085257689666</t>
  </si>
  <si>
    <t>B Sekar</t>
  </si>
  <si>
    <t>dis_perhubungan@surabaya.go.id</t>
  </si>
  <si>
    <t>Belum Berminat</t>
  </si>
  <si>
    <t>Sulit untuk dihubungi</t>
  </si>
  <si>
    <t>Belum ada feedback</t>
  </si>
  <si>
    <t>Menuggu feedback dari direksi</t>
  </si>
  <si>
    <t>Trenggalek</t>
  </si>
  <si>
    <t>B Apsari</t>
  </si>
  <si>
    <t>081379791272</t>
  </si>
  <si>
    <t>PT Sarana Pembangunan</t>
  </si>
  <si>
    <t>Jawa Tengah</t>
  </si>
  <si>
    <t>P Rudi</t>
  </si>
  <si>
    <t>081326288100</t>
  </si>
  <si>
    <t>pbj@spjt.co.id</t>
  </si>
  <si>
    <t>Consultant</t>
  </si>
  <si>
    <t>085710299439</t>
  </si>
  <si>
    <t>021-80879449</t>
  </si>
  <si>
    <t>FU surat penawaran harga 30 exclude transport</t>
  </si>
  <si>
    <t>Menunggu NIB RBA</t>
  </si>
  <si>
    <t>0817304854</t>
  </si>
  <si>
    <t>Menunggu Surat Permohonan</t>
  </si>
  <si>
    <t>081357225721</t>
  </si>
  <si>
    <t>CV Ardent Furniture</t>
  </si>
  <si>
    <t>Furniture</t>
  </si>
  <si>
    <t>P Johanes</t>
  </si>
  <si>
    <t>0811307171</t>
  </si>
  <si>
    <t>info@barindo.com</t>
  </si>
  <si>
    <t>jaya.wonosari@yahoo.co.id
wonosarikerja@gmail.com</t>
  </si>
  <si>
    <t>PT Berkat Ganda Sentosa LTD</t>
  </si>
  <si>
    <t>Sepatu</t>
  </si>
  <si>
    <t>B Wiwin</t>
  </si>
  <si>
    <t>081216384788</t>
  </si>
  <si>
    <t>CV Fimaco</t>
  </si>
  <si>
    <t>Tuban</t>
  </si>
  <si>
    <t>Pupuk</t>
  </si>
  <si>
    <t>P Arif</t>
  </si>
  <si>
    <t>081217050010</t>
  </si>
  <si>
    <t>CV Sinaraya Nugraha Medica</t>
  </si>
  <si>
    <t>Apd</t>
  </si>
  <si>
    <t>B Yanti</t>
  </si>
  <si>
    <t>081269333110</t>
  </si>
  <si>
    <t>021-6334838</t>
  </si>
  <si>
    <t>022-4230054</t>
  </si>
  <si>
    <t>Pak Krisbiantoro
B Fiok (Pusat)</t>
  </si>
  <si>
    <t>FU kembali terkait surat permohonan</t>
  </si>
  <si>
    <t>Proposal sudah kirim</t>
  </si>
  <si>
    <t>PT PP Tbk Pusat</t>
  </si>
  <si>
    <t>P Widi</t>
  </si>
  <si>
    <t>081224727999</t>
  </si>
  <si>
    <t>FU Kembali terkait pengenalan penerapan jasa TKDN</t>
  </si>
  <si>
    <t>Verifikasi Teknis &amp; Survey vendor</t>
  </si>
  <si>
    <t>PT Muntjul Diamond</t>
  </si>
  <si>
    <t xml:space="preserve">Penjadwalan Survey </t>
  </si>
  <si>
    <t>Siap Panel ETC 2 (Produk)</t>
  </si>
  <si>
    <t>PT Zenith Allmart Precisindo</t>
  </si>
  <si>
    <t>Komponen Fitting</t>
  </si>
  <si>
    <t>081803025274</t>
  </si>
  <si>
    <t>qa@allmart-precision.com</t>
  </si>
  <si>
    <t>Surat dan Proposal sudah kirim</t>
  </si>
  <si>
    <t>FU Kembali terkait disposisi surat</t>
  </si>
  <si>
    <t>Sudah kirim surat dan proposal</t>
  </si>
  <si>
    <t>Informasi dari PT untuk TKDN Barang mengikuti SCI Cab.Bandung</t>
  </si>
  <si>
    <t>Didiskusikan dg pimpinan terkait pelaksanaan vendor Day</t>
  </si>
  <si>
    <t>Info dari PT akan menghubungi kembali kalau ada info dari atasan</t>
  </si>
  <si>
    <t>PT Remaja Putra Engineering</t>
  </si>
  <si>
    <t>Selesai Survey</t>
  </si>
  <si>
    <t>Apabila berminat akan menghubungi SCI</t>
  </si>
  <si>
    <t>PT Alkycoad</t>
  </si>
  <si>
    <t>Mebuat surat penawaran harga</t>
  </si>
  <si>
    <t>Menunggu Informasi Lebih lanjut</t>
  </si>
  <si>
    <t>PT INKA (Persero)</t>
  </si>
  <si>
    <t>Reffer Container</t>
  </si>
  <si>
    <t>P Junaidi</t>
  </si>
  <si>
    <t>081335702270</t>
  </si>
  <si>
    <t>PT Garis Harmoni</t>
  </si>
  <si>
    <t>B Rosi</t>
  </si>
  <si>
    <t>0895364746422</t>
  </si>
  <si>
    <t>Hotel Royal Tulip</t>
  </si>
  <si>
    <t>081232627270</t>
  </si>
  <si>
    <t>PT Loka Refractories Wira Jatim</t>
  </si>
  <si>
    <t>Insulation Castable</t>
  </si>
  <si>
    <t>B Erli</t>
  </si>
  <si>
    <t>08123250923</t>
  </si>
  <si>
    <t>PT Multi Niaga Nusantara Indonesia</t>
  </si>
  <si>
    <t>Dolomit</t>
  </si>
  <si>
    <t>P Royan</t>
  </si>
  <si>
    <t>08123063721</t>
  </si>
  <si>
    <t>PT Dailbana</t>
  </si>
  <si>
    <t>Apd &amp; Masker</t>
  </si>
  <si>
    <t>B Mida</t>
  </si>
  <si>
    <t>081333395251</t>
  </si>
  <si>
    <t>PT Om hwahaha</t>
  </si>
  <si>
    <t>Kincir</t>
  </si>
  <si>
    <t>P Soetrisno</t>
  </si>
  <si>
    <t>085100588138</t>
  </si>
  <si>
    <t>PT Masrur &amp; Son</t>
  </si>
  <si>
    <t>Tiang Listrik Besi</t>
  </si>
  <si>
    <t>B Yeni</t>
  </si>
  <si>
    <t>08563193735</t>
  </si>
  <si>
    <t>PT Pelni</t>
  </si>
  <si>
    <t>Jawa Timur</t>
  </si>
  <si>
    <t>PT Dahana</t>
  </si>
  <si>
    <t>PT Nindya Karya</t>
  </si>
  <si>
    <t>021-8093276</t>
  </si>
  <si>
    <t>Untuk surat dan prposal sudah tersampaikan dan diterima adm.dirut</t>
  </si>
  <si>
    <t>PT Dizamatra Powerindo</t>
  </si>
  <si>
    <t>Sumatera</t>
  </si>
  <si>
    <t>P Arryad</t>
  </si>
  <si>
    <t>082137235031</t>
  </si>
  <si>
    <t>P Agung</t>
  </si>
  <si>
    <t>PT Asada Putra Mandiri</t>
  </si>
  <si>
    <t>BAST</t>
  </si>
  <si>
    <t>PT Satria Sarana Serasi</t>
  </si>
  <si>
    <t>P Riski</t>
  </si>
  <si>
    <t>0895366040499</t>
  </si>
  <si>
    <t>PT Beton Citra Abadi</t>
  </si>
  <si>
    <t>Readymix</t>
  </si>
  <si>
    <t>P Teguh</t>
  </si>
  <si>
    <t>082232381992</t>
  </si>
  <si>
    <t>Belum dipastikan untuk jadwal bertemu dari pihak pertamina</t>
  </si>
  <si>
    <t>Menunggu feedback</t>
  </si>
  <si>
    <t>CV Surya Agung Enterprise</t>
  </si>
  <si>
    <t>IPAL</t>
  </si>
  <si>
    <t>P Mansur</t>
  </si>
  <si>
    <t>08123226070</t>
  </si>
  <si>
    <t>PT Tentrem Sejahtera</t>
  </si>
  <si>
    <t>BMP</t>
  </si>
  <si>
    <t>B Kokom</t>
  </si>
  <si>
    <t>0818389629</t>
  </si>
  <si>
    <t>PT Karya Tugas Anda</t>
  </si>
  <si>
    <t>PT Tri Ratna Diesel</t>
  </si>
  <si>
    <t>Dryer Plant</t>
  </si>
  <si>
    <t>P Sugito</t>
  </si>
  <si>
    <t>0818508262</t>
  </si>
  <si>
    <t>PT Cahaya Madura Kharisma</t>
  </si>
  <si>
    <t>Madura</t>
  </si>
  <si>
    <t>Jasa Angkut BBM</t>
  </si>
  <si>
    <t>0811321425</t>
  </si>
  <si>
    <t>P Setyadi</t>
  </si>
  <si>
    <t>Follow UP Deal Harga</t>
  </si>
  <si>
    <t>Mesin dan Komponen</t>
  </si>
  <si>
    <t>P Alif</t>
  </si>
  <si>
    <t>Menunggu list vendor</t>
  </si>
  <si>
    <t>Open Order</t>
  </si>
  <si>
    <t>Menunggu Penawaran Harga dari pusat</t>
  </si>
  <si>
    <t>Menunggu tender</t>
  </si>
  <si>
    <t>Sudah dikirim proposal</t>
  </si>
  <si>
    <t>P Iwayan Putu</t>
  </si>
  <si>
    <t>081234233859</t>
  </si>
  <si>
    <t>Meminta Proposal untuk Pelatihan ke Hida dan Ifa</t>
  </si>
  <si>
    <t>PT Petrogas Jatim Utama</t>
  </si>
  <si>
    <t>031-5317456</t>
  </si>
  <si>
    <t>PT Air Bersih Jatim (Perseroda)</t>
  </si>
  <si>
    <t>P Yudhistira</t>
  </si>
  <si>
    <t>08113548432</t>
  </si>
  <si>
    <t>021-7560211</t>
  </si>
  <si>
    <t>PT Bukit Asam</t>
  </si>
  <si>
    <t>Jadi 1 dengan PT PGN</t>
  </si>
  <si>
    <t>PIC Masih luar kota</t>
  </si>
  <si>
    <t>PT Primissima (Persero)</t>
  </si>
  <si>
    <t>Yogyakarta</t>
  </si>
  <si>
    <t>B Shela</t>
  </si>
  <si>
    <t>081225747151</t>
  </si>
  <si>
    <t>P Sahran</t>
  </si>
  <si>
    <t>087855408770</t>
  </si>
  <si>
    <t>PT Industri Nuklir Indonesia (Persero)</t>
  </si>
  <si>
    <t>PT Varuna Tirta Prakasya (Persero)</t>
  </si>
  <si>
    <t>P Francs</t>
  </si>
  <si>
    <t>081331630579</t>
  </si>
  <si>
    <t>P Ridlo</t>
  </si>
  <si>
    <t>0811372381</t>
  </si>
  <si>
    <t>Dijadwalkan kunjungan minggu depan</t>
  </si>
  <si>
    <t>Bersurat ke LKPP</t>
  </si>
  <si>
    <t>Surat dan Proposal sudah kirim (Minta CP ke Mas Januar)</t>
  </si>
  <si>
    <t>-Menunggu surat penawaran harga</t>
  </si>
  <si>
    <t>B Nisa Rahman</t>
  </si>
  <si>
    <t>081284078812</t>
  </si>
  <si>
    <t>PT Sarana Migas Jawa Tengah (Perseroda)</t>
  </si>
  <si>
    <t>Jateng</t>
  </si>
  <si>
    <t>PT Brantas Abipraya</t>
  </si>
  <si>
    <t>B Erly</t>
  </si>
  <si>
    <t>08121736988</t>
  </si>
  <si>
    <t>085649845093</t>
  </si>
  <si>
    <t>P Riza</t>
  </si>
  <si>
    <t>P Yanto</t>
  </si>
  <si>
    <t>PT Gunung Api Mulia</t>
  </si>
  <si>
    <t>Surat penawaran harga sudah tersampaikan</t>
  </si>
  <si>
    <t>Surat penawaran harga sudah tersampaikan
-Menunggu nego harga 30jt ex.ppn</t>
  </si>
  <si>
    <t>CV Tunas Karya Sejahtera</t>
  </si>
  <si>
    <t>Benih Jagung</t>
  </si>
  <si>
    <t>P Habib</t>
  </si>
  <si>
    <t>081216604250</t>
  </si>
  <si>
    <t>CV Concordia</t>
  </si>
  <si>
    <t>Nganjuk</t>
  </si>
  <si>
    <t>Benih Buah</t>
  </si>
  <si>
    <t>Pembayaran 100% di akhir</t>
  </si>
  <si>
    <t>PT Zain Multi Anugerah</t>
  </si>
  <si>
    <t>Detergent</t>
  </si>
  <si>
    <t>P Naufal</t>
  </si>
  <si>
    <t>082142605149</t>
  </si>
  <si>
    <t>PT Petrokimia Kayaku (Project 2)</t>
  </si>
  <si>
    <t>CV Bharata</t>
  </si>
  <si>
    <t>U Ditch &amp; Paving Block</t>
  </si>
  <si>
    <t>B Nabila Assegaf</t>
  </si>
  <si>
    <t>PT Raf Hercules</t>
  </si>
  <si>
    <t>Medan</t>
  </si>
  <si>
    <t>P Hensen</t>
  </si>
  <si>
    <t>08126038828</t>
  </si>
  <si>
    <t>PT Bambang Djaja</t>
  </si>
  <si>
    <t>Trafo</t>
  </si>
  <si>
    <t>P April</t>
  </si>
  <si>
    <t>081331362430</t>
  </si>
  <si>
    <t>Alat Berat</t>
  </si>
  <si>
    <t>PT Petrosida</t>
  </si>
  <si>
    <t>P Deny</t>
  </si>
  <si>
    <t>08113612018</t>
  </si>
  <si>
    <t>PT Polowijo Gosari Indonesia</t>
  </si>
  <si>
    <t>P Alfian</t>
  </si>
  <si>
    <t>082140057292</t>
  </si>
  <si>
    <t>CV Swadaya Karya Cemerlang</t>
  </si>
  <si>
    <t>P Gani</t>
  </si>
  <si>
    <t>082141045969</t>
  </si>
  <si>
    <t>PT Cipta Makmur</t>
  </si>
  <si>
    <t>081330703945</t>
  </si>
  <si>
    <t>PT Maspion I</t>
  </si>
  <si>
    <t>Alumunium</t>
  </si>
  <si>
    <t>P Budi</t>
  </si>
  <si>
    <t>082245323813</t>
  </si>
  <si>
    <t>PT Sinar Angkasa Rungkut</t>
  </si>
  <si>
    <t>Lampu Bohlam</t>
  </si>
  <si>
    <t>P Gatot</t>
  </si>
  <si>
    <t>081335346887</t>
  </si>
  <si>
    <t>P Achmad</t>
  </si>
  <si>
    <t>CV Mitra Agro Tani</t>
  </si>
  <si>
    <t>B Ririt</t>
  </si>
  <si>
    <t>085299639648</t>
  </si>
  <si>
    <t>082332222217</t>
  </si>
  <si>
    <t>CV Alfhas Indo Karya</t>
  </si>
  <si>
    <t>P Pugi</t>
  </si>
  <si>
    <t>085231566781</t>
  </si>
  <si>
    <t>PT Shima Prima Utama</t>
  </si>
  <si>
    <t>Alkes</t>
  </si>
  <si>
    <t>B Soni</t>
  </si>
  <si>
    <t>081377524008</t>
  </si>
  <si>
    <t>PIC Belum bisa bertemu</t>
  </si>
  <si>
    <t>Untuk surat belum ditindaklanjuti dikarenakan ada perubahan struktural</t>
  </si>
  <si>
    <t>B Bunga</t>
  </si>
  <si>
    <t>Proposal sudah tersampaikan</t>
  </si>
  <si>
    <t>FU Sulit</t>
  </si>
  <si>
    <t>Untuk penerapan di PT belum bisa menerapkan karena mayoritas vendor Import</t>
  </si>
  <si>
    <t>P Surya</t>
  </si>
  <si>
    <t>0260-7423333</t>
  </si>
  <si>
    <t>Sudah kirim proposal ke direksi</t>
  </si>
  <si>
    <t>P Erik</t>
  </si>
  <si>
    <t>073-4451096 (Ext.1741)</t>
  </si>
  <si>
    <t>eagustian@bukitasam.co.id</t>
  </si>
  <si>
    <t>Proposal sudah kirim email</t>
  </si>
  <si>
    <t>Masih belum feedback dari pimpinan</t>
  </si>
  <si>
    <t>Proposal sudah di email</t>
  </si>
  <si>
    <t>bagian pengadaan masih sibuk</t>
  </si>
  <si>
    <t>Proposal sudah dikirim</t>
  </si>
  <si>
    <t>FU Kembali ke pak hendri</t>
  </si>
  <si>
    <t>Proposal sudah dikirm</t>
  </si>
  <si>
    <t>Untuk terkait penerapan terpusat</t>
  </si>
  <si>
    <t>Belum ada respon</t>
  </si>
  <si>
    <t>Dirut masih luar kota</t>
  </si>
  <si>
    <t xml:space="preserve">Untuk vendor day masih belum tau </t>
  </si>
  <si>
    <t>Berkirim surat dan proposal by email corporate</t>
  </si>
  <si>
    <t>PT PDAM Tuban</t>
  </si>
  <si>
    <t>Info dari perusahaan sudah menerapkan TKDN</t>
  </si>
  <si>
    <t>PT ASDP Indonesia Ferry</t>
  </si>
  <si>
    <t>P Alief</t>
  </si>
  <si>
    <t>082229323836</t>
  </si>
  <si>
    <t>pengadaan@brantas-abipraya.co.id
alief_fikrul@brantas-abipraya.co.id</t>
  </si>
  <si>
    <t>PT Semangat Bersama Enterpreneurship</t>
  </si>
  <si>
    <t>Benih Padi &amp; Jagung</t>
  </si>
  <si>
    <t>B Mawaddah</t>
  </si>
  <si>
    <t>085279846949</t>
  </si>
  <si>
    <t>Automatic Recloser</t>
  </si>
  <si>
    <t>B Nopy</t>
  </si>
  <si>
    <t>082113967756</t>
  </si>
  <si>
    <t>Berminat apabila ikut Non Komersial</t>
  </si>
  <si>
    <t>PT Surya Totalpertiwi</t>
  </si>
  <si>
    <t>Belum Berminat apabila komersial</t>
  </si>
  <si>
    <t>Menunggu Surat Permohonan (Meminta history aweco)</t>
  </si>
  <si>
    <t>PT Hari Esok Cemerlang</t>
  </si>
  <si>
    <t>Peralatan Kelistrikan</t>
  </si>
  <si>
    <t>B Nunuk</t>
  </si>
  <si>
    <t>085731802108</t>
  </si>
  <si>
    <t>Surat Penawaran proses</t>
  </si>
  <si>
    <t>Hold</t>
  </si>
  <si>
    <t>Menunggu Surat Permohonan (Memilah produk)</t>
  </si>
  <si>
    <t>PT Kutai Timber Indonesia</t>
  </si>
  <si>
    <t>Partical Board</t>
  </si>
  <si>
    <t>B Ifani</t>
  </si>
  <si>
    <t>082330521383</t>
  </si>
  <si>
    <t>CV Tierra Chemical</t>
  </si>
  <si>
    <t>Kediri</t>
  </si>
  <si>
    <t>B Lina</t>
  </si>
  <si>
    <t>085335158227</t>
  </si>
  <si>
    <t>Cat Marka</t>
  </si>
  <si>
    <t>PT Agrindo</t>
  </si>
  <si>
    <t>Alat Pertanian</t>
  </si>
  <si>
    <t>P Artur</t>
  </si>
  <si>
    <t>08113557463</t>
  </si>
  <si>
    <t>Proses negosiasi harga</t>
  </si>
  <si>
    <t>CV Lang Buana</t>
  </si>
  <si>
    <t>Blitar</t>
  </si>
  <si>
    <t>Benih Tebu</t>
  </si>
  <si>
    <t>P Dimas</t>
  </si>
  <si>
    <t>085704407781</t>
  </si>
  <si>
    <t>CV Sumbing</t>
  </si>
  <si>
    <t>Temanggung</t>
  </si>
  <si>
    <t>Benih Bawang Putih</t>
  </si>
  <si>
    <t>VIKI</t>
  </si>
  <si>
    <t>Proposal sudah kirim by email</t>
  </si>
  <si>
    <t>PT Industri Sandang Nusantara</t>
  </si>
  <si>
    <t>021-7252623</t>
  </si>
  <si>
    <t>Apabila berminat akan menghubungi</t>
  </si>
  <si>
    <t>Menunggu jadwal untuk pemaparan TKDN</t>
  </si>
  <si>
    <t>Penyampaian proposal pelatihan</t>
  </si>
  <si>
    <t>081278513513</t>
  </si>
  <si>
    <t>Menunggu pimpinan</t>
  </si>
  <si>
    <t>Meminta jadwal untuk pemaparan proposal penerapan TKDN</t>
  </si>
  <si>
    <t>Surat dan proposal kirim email</t>
  </si>
  <si>
    <t>Dijadwalkan Zoom Meeting Tgl 08-02-2022 (Hold)</t>
  </si>
  <si>
    <t>Chemical Laundry</t>
  </si>
  <si>
    <t>Surat Penawaran Sudah tersampaikan</t>
  </si>
  <si>
    <t>Menunggu Pembuatan OC</t>
  </si>
  <si>
    <t>Menunggu Surat Permohonan (Menunggu TTD Pimpinan)</t>
  </si>
  <si>
    <t>Surat permohonan sudah dibuat tetapi masih di hold pimpinan</t>
  </si>
  <si>
    <t>Baker Hughes</t>
  </si>
  <si>
    <t>B Jane Ester</t>
  </si>
  <si>
    <t>087855938377</t>
  </si>
  <si>
    <t>PT Bumi Mas Jaya Perkasa</t>
  </si>
  <si>
    <t>P Fiqi</t>
  </si>
  <si>
    <t>081233709546</t>
  </si>
  <si>
    <t>PT Cakrawala Bima</t>
  </si>
  <si>
    <t>Alat Tes Air</t>
  </si>
  <si>
    <t>082116978921</t>
  </si>
  <si>
    <t>PT Marufuji</t>
  </si>
  <si>
    <t>Kayu</t>
  </si>
  <si>
    <t>P Lukman</t>
  </si>
  <si>
    <t>082141771548</t>
  </si>
  <si>
    <t>Keberatan mengenai harga 12jt</t>
  </si>
  <si>
    <t>Ponton</t>
  </si>
  <si>
    <t>Survey Vendor</t>
  </si>
  <si>
    <t>PT Berkat Anugerah Raya</t>
  </si>
  <si>
    <t>Telah ditunggu Surat Permohonan selama 3minggu</t>
  </si>
  <si>
    <t>PT Alma wira abadi</t>
  </si>
  <si>
    <t>B Santi</t>
  </si>
  <si>
    <t>08123230422</t>
  </si>
  <si>
    <t>PT Wahana Pundi Karsa Abadi</t>
  </si>
  <si>
    <t>P Heri</t>
  </si>
  <si>
    <t>082337605351</t>
  </si>
  <si>
    <t>PT Bina Agrosiwi Mandiri</t>
  </si>
  <si>
    <t>B Alfhi</t>
  </si>
  <si>
    <t>085862922317</t>
  </si>
  <si>
    <t>PT Pomal Beka Mandiri</t>
  </si>
  <si>
    <t>P Savio</t>
  </si>
  <si>
    <t>082377899924</t>
  </si>
  <si>
    <t>CV Trubus Prima</t>
  </si>
  <si>
    <t>B Rian Rahma</t>
  </si>
  <si>
    <t>082281801487</t>
  </si>
  <si>
    <t>PT Total Sinergi Nusantara</t>
  </si>
  <si>
    <t>Hazmat</t>
  </si>
  <si>
    <t>B Vilia</t>
  </si>
  <si>
    <t>082246887675</t>
  </si>
  <si>
    <t>CV Surya Mandiri</t>
  </si>
  <si>
    <t>Benih</t>
  </si>
  <si>
    <t>Menunggu Feedback surat penawaran</t>
  </si>
  <si>
    <t>PT Gasindo Cipta Jaya</t>
  </si>
  <si>
    <t>Konstruksi</t>
  </si>
  <si>
    <t>P Irvan</t>
  </si>
  <si>
    <t>082216873137</t>
  </si>
  <si>
    <t>Barang &amp; Jasa</t>
  </si>
  <si>
    <t>PT Kaltim Methanol Industri</t>
  </si>
  <si>
    <t>Methanol</t>
  </si>
  <si>
    <t>B Mariati</t>
  </si>
  <si>
    <t>081346619122</t>
  </si>
  <si>
    <t>Tida ada anggaran</t>
  </si>
  <si>
    <t>CV Asia Raya</t>
  </si>
  <si>
    <t>AMDK</t>
  </si>
  <si>
    <t>P Vernaldi</t>
  </si>
  <si>
    <t>08573090555</t>
  </si>
  <si>
    <t>PT SHA Solo</t>
  </si>
  <si>
    <t>P Ibnu</t>
  </si>
  <si>
    <t>085713199999</t>
  </si>
  <si>
    <t>PT Tjakrindo Mas</t>
  </si>
  <si>
    <t>Precast</t>
  </si>
  <si>
    <t>P Suwanto</t>
  </si>
  <si>
    <t>08563422688</t>
  </si>
  <si>
    <t>CLOSE</t>
  </si>
  <si>
    <t>Selesai sosialisasi dan berkoordinasi dg PTPN III</t>
  </si>
  <si>
    <t>Untuk tender terpusat di PTPN III</t>
  </si>
  <si>
    <t>Membuat proposal dan surat audiensi (segera)</t>
  </si>
  <si>
    <t>Diagendakana kunjungan untuk kirim proposal pelatihan TKDN</t>
  </si>
  <si>
    <t>Menunggu feedback dari Perum</t>
  </si>
  <si>
    <t>Sudah mengirim ulang proposal</t>
  </si>
  <si>
    <t>Sudah bekerjasama dengan SI</t>
  </si>
  <si>
    <t>Kesulitan untuk menghubungi</t>
  </si>
  <si>
    <t>Sudah dikirim untuk proposal sosialisai</t>
  </si>
  <si>
    <t>DISPERINDAG Jatim</t>
  </si>
  <si>
    <t>B Ira</t>
  </si>
  <si>
    <t>08123217316</t>
  </si>
  <si>
    <t>Diagendakana kunjungan</t>
  </si>
  <si>
    <t>Vendor list masih dicari</t>
  </si>
  <si>
    <t>Menunggu RFI Terkait Jadwal Sosialisasi</t>
  </si>
  <si>
    <t>CV Makmur Jaya Abadi</t>
  </si>
  <si>
    <t>PT Prima Mulia Abadi</t>
  </si>
  <si>
    <t>081332401632</t>
  </si>
  <si>
    <t>B Ana</t>
  </si>
  <si>
    <t>PKS 625</t>
  </si>
  <si>
    <t>Ikut SI</t>
  </si>
  <si>
    <t>Agus Sci Gresik</t>
  </si>
  <si>
    <t>081235377485</t>
  </si>
  <si>
    <t>PT Poly Arrad Pusaka</t>
  </si>
  <si>
    <t>081358642659</t>
  </si>
  <si>
    <t>B Gina</t>
  </si>
  <si>
    <t>PT Guna Mitra Persada</t>
  </si>
  <si>
    <t>P Erwin</t>
  </si>
  <si>
    <t>082335152118</t>
  </si>
  <si>
    <t>Ibu Qoyyum</t>
  </si>
  <si>
    <t>Tiang PJU</t>
  </si>
  <si>
    <t>B Qoyyum</t>
  </si>
  <si>
    <t>085102487337</t>
  </si>
  <si>
    <t>PT Gading Murni</t>
  </si>
  <si>
    <t>Peralatan Kantor</t>
  </si>
  <si>
    <t>P Bambang</t>
  </si>
  <si>
    <t>0811333863</t>
  </si>
  <si>
    <t>PT Bisma Indoraya</t>
  </si>
  <si>
    <t>P Sispujo</t>
  </si>
  <si>
    <t>081219300064</t>
  </si>
  <si>
    <t>P Anton</t>
  </si>
  <si>
    <t>08123170787</t>
  </si>
  <si>
    <t>Pak Aziz</t>
  </si>
  <si>
    <t>P Aziz</t>
  </si>
  <si>
    <t>081232120892</t>
  </si>
  <si>
    <t>Menunggu TTD Oc</t>
  </si>
  <si>
    <t>Menanyakan Terkait BMP</t>
  </si>
  <si>
    <t>FU Kembali terkait BMP dan TKDN</t>
  </si>
  <si>
    <t>Proses List Produk Yang akan didaftarkan</t>
  </si>
  <si>
    <t>Pimpinan masih belum memutuskan harga</t>
  </si>
  <si>
    <t>Menunggu DL Malang</t>
  </si>
  <si>
    <t>PT Pangestu Abadi Gloves</t>
  </si>
  <si>
    <t>Sarung Tangan</t>
  </si>
  <si>
    <t>P Dibyo</t>
  </si>
  <si>
    <t>085648837888</t>
  </si>
  <si>
    <t>Informasi dari perusahaan belum ada dana</t>
  </si>
  <si>
    <t>PIC Cuti Melahirkan</t>
  </si>
  <si>
    <t>PT Cakrawala Bima Instrument</t>
  </si>
  <si>
    <t>Belum ada informasi</t>
  </si>
  <si>
    <t>Belum ada informasi lebih lanjut</t>
  </si>
  <si>
    <t>Menunggu informasi</t>
  </si>
  <si>
    <t>PT Surya Mas Agung</t>
  </si>
  <si>
    <t>Recycle Tire</t>
  </si>
  <si>
    <t>P Djoko</t>
  </si>
  <si>
    <t>081357385966</t>
  </si>
  <si>
    <t>Didiskusikan dengan pimpinan</t>
  </si>
  <si>
    <t>Surat penawaran sudah tersampaikan</t>
  </si>
  <si>
    <t>masih disampaikan dengan accounting</t>
  </si>
  <si>
    <t>Ikut SCI Semarang</t>
  </si>
  <si>
    <t>PT Poly Arrad</t>
  </si>
  <si>
    <t>PT PERSADA</t>
  </si>
  <si>
    <t>TIM 2</t>
  </si>
  <si>
    <t xml:space="preserve">TIM 1 </t>
  </si>
  <si>
    <t>JANUAR-HIDA</t>
  </si>
  <si>
    <t>NAUFAL-IFA</t>
  </si>
  <si>
    <t>HERDI-NDARU</t>
  </si>
  <si>
    <t>HIDA-ARIEF</t>
  </si>
  <si>
    <t>ARIEF-NAUFAL</t>
  </si>
  <si>
    <t>IFA-RIFQI</t>
  </si>
  <si>
    <t>RIFQI-HERDI</t>
  </si>
  <si>
    <t>IFAN-VIKI</t>
  </si>
  <si>
    <t>VIKI-JANUAR</t>
  </si>
  <si>
    <t>NDARU-IFAN</t>
  </si>
  <si>
    <t>SURVEYOR</t>
  </si>
  <si>
    <t>TIM 3</t>
  </si>
  <si>
    <t>TIM 4</t>
  </si>
  <si>
    <t>TIM 5</t>
  </si>
  <si>
    <t>TIM 6</t>
  </si>
  <si>
    <t>TIM 7</t>
  </si>
  <si>
    <t>TIM 8</t>
  </si>
  <si>
    <t>TIM 9</t>
  </si>
  <si>
    <t>TIM 10</t>
  </si>
  <si>
    <t>Untuk list vendor jenis barang sudah dikirim</t>
  </si>
  <si>
    <t>PT SKY Indonesia</t>
  </si>
  <si>
    <t>Solar Panel</t>
  </si>
  <si>
    <t>0321-6817841</t>
  </si>
  <si>
    <t>purchasing@sky.co.id</t>
  </si>
  <si>
    <t>Bag. Purchasing</t>
  </si>
  <si>
    <t>Dikomunikasikan dg perusahaan terkait pemastian TKDN ikut pusat</t>
  </si>
  <si>
    <t>Menghubungi Pusat</t>
  </si>
  <si>
    <t>CV Abdi Karya</t>
  </si>
  <si>
    <t>Alat Belajar automation</t>
  </si>
  <si>
    <t>P Rinaldi</t>
  </si>
  <si>
    <t>081233877598</t>
  </si>
  <si>
    <t>Tidak ada respon</t>
  </si>
  <si>
    <t>Apabila pimpinan setuju dg harga akan menghubungi kembali</t>
  </si>
  <si>
    <t>P Sugianto</t>
  </si>
  <si>
    <t>Lemari</t>
  </si>
  <si>
    <t>081230996403</t>
  </si>
  <si>
    <t>PT Polowijo Gosari</t>
  </si>
  <si>
    <t>Menunggu Feedback</t>
  </si>
  <si>
    <t>PT Kirana Electric Indonesia</t>
  </si>
  <si>
    <t>'0811333863</t>
  </si>
  <si>
    <t>HCML</t>
  </si>
  <si>
    <t>Illa PDO</t>
  </si>
  <si>
    <t>Pembuatan OC</t>
  </si>
  <si>
    <t>Revitalisasi Sarana tambat dermaga Badas</t>
  </si>
  <si>
    <t>081110651263</t>
  </si>
  <si>
    <t>B Anita</t>
  </si>
  <si>
    <t>0817870734</t>
  </si>
  <si>
    <t>PT Guna Multi</t>
  </si>
  <si>
    <t>081283874494</t>
  </si>
  <si>
    <t>PT Graha Danapati 2</t>
  </si>
  <si>
    <t>PT Guna Mitra Persada 2</t>
  </si>
  <si>
    <t>Halim</t>
  </si>
  <si>
    <t>Juanda</t>
  </si>
  <si>
    <t>P Cerry</t>
  </si>
  <si>
    <t>082337029546</t>
  </si>
  <si>
    <t>Rubber</t>
  </si>
  <si>
    <t>081232862919</t>
  </si>
  <si>
    <t>Perusahaan mengurus perizinan dan aspek legal</t>
  </si>
  <si>
    <t>Tidak mempunyai IUI</t>
  </si>
  <si>
    <t>P Mardian</t>
  </si>
  <si>
    <t>08126746750</t>
  </si>
  <si>
    <t>LKPP</t>
  </si>
  <si>
    <t>081316890003</t>
  </si>
  <si>
    <t>B Deasy</t>
  </si>
  <si>
    <t>PT Pertamina Mor VIII</t>
  </si>
  <si>
    <t>Tender di ikuti oleh SCI Pusat</t>
  </si>
  <si>
    <t>Peralatan Listrik</t>
  </si>
  <si>
    <t>Menunggu surat penawaran harga</t>
  </si>
  <si>
    <t>JD Koordinasi dg LKPP terkait Web e-catalog mengenai distributor dan produsen</t>
  </si>
  <si>
    <t>Tidak ada konfirmasi</t>
  </si>
  <si>
    <t>Mesin produksi milik orang lain</t>
  </si>
  <si>
    <t>Belum mempunyai IUI</t>
  </si>
  <si>
    <t>Surat Penawaran masih diajukan di PIC perusahaan</t>
  </si>
  <si>
    <t>PT Meditronik Hospilab 2</t>
  </si>
  <si>
    <t>PT Meditronik Hospilab 1</t>
  </si>
  <si>
    <t>B Puspita</t>
  </si>
  <si>
    <t>081112173636</t>
  </si>
  <si>
    <t>Proses collecting invoice</t>
  </si>
  <si>
    <t>Menunggu document</t>
  </si>
  <si>
    <t>PT Tri Ratna Diesel Indonesia 1</t>
  </si>
  <si>
    <t>PT Tri Ratna Diesel Indonesia 2</t>
  </si>
  <si>
    <t>PT Kiwi Wira Niaga</t>
  </si>
  <si>
    <t>B April</t>
  </si>
  <si>
    <t>081217774039</t>
  </si>
  <si>
    <t>PT Magnesium Gosari International</t>
  </si>
  <si>
    <t>Pupuk Dolomit</t>
  </si>
  <si>
    <t>P Agus</t>
  </si>
  <si>
    <t>081233360169</t>
  </si>
  <si>
    <t>PT Jayamas Medica Industri</t>
  </si>
  <si>
    <t>B Uswatun</t>
  </si>
  <si>
    <t>081331176837</t>
  </si>
  <si>
    <t>Tidak berminat</t>
  </si>
  <si>
    <t>PT Loka Refractories Wira Jatim 1</t>
  </si>
  <si>
    <t>Semen Tahan Api</t>
  </si>
  <si>
    <t>Tidak bisa dihubungi</t>
  </si>
  <si>
    <t>Menunggu Feedback Penawaran harga</t>
  </si>
  <si>
    <t>Follow Up Gresik</t>
  </si>
  <si>
    <t>CV. Ma'rifah Balqis</t>
  </si>
  <si>
    <t>085336081323</t>
  </si>
  <si>
    <t>PT Karya Kelola Semesta</t>
  </si>
  <si>
    <t>Kendaraan Taktis</t>
  </si>
  <si>
    <t>P Suryanto</t>
  </si>
  <si>
    <t>021-5642225</t>
  </si>
  <si>
    <t>PT Bumi Mas Jaya Perkasa 1</t>
  </si>
  <si>
    <t>Non Komersial</t>
  </si>
  <si>
    <t>PT Gading Murni 2</t>
  </si>
  <si>
    <t>PT Gading Murni 1</t>
  </si>
  <si>
    <t>Kursi</t>
  </si>
  <si>
    <t>PT Dongsung Abadi</t>
  </si>
  <si>
    <t>082117775555</t>
  </si>
  <si>
    <t>P Emanuel</t>
  </si>
  <si>
    <t>Mur &amp; Baut</t>
  </si>
  <si>
    <t>PT Aneka Prestasi Medica</t>
  </si>
  <si>
    <t>081217319934</t>
  </si>
  <si>
    <t>Round Bar</t>
  </si>
  <si>
    <t>P Slamet</t>
  </si>
  <si>
    <t>08123150896</t>
  </si>
  <si>
    <t>PT Jatim Taman Steel Mfg</t>
  </si>
  <si>
    <t>B Alice</t>
  </si>
  <si>
    <t>CV Verimer</t>
  </si>
  <si>
    <t>Alat Peraga Pendidikan</t>
  </si>
  <si>
    <t>P Nur</t>
  </si>
  <si>
    <t>085231935559</t>
  </si>
  <si>
    <t>CV Asia</t>
  </si>
  <si>
    <t>PT Asia Plastik</t>
  </si>
  <si>
    <t>Barang dari plastik</t>
  </si>
  <si>
    <t>P Aldi</t>
  </si>
  <si>
    <t>081336122910</t>
  </si>
  <si>
    <t>Tanggal OC</t>
  </si>
  <si>
    <t>Nomor OC</t>
  </si>
  <si>
    <t>CV Mitra Bakti</t>
  </si>
  <si>
    <t>Baju Dinas</t>
  </si>
  <si>
    <t>P Yodi</t>
  </si>
  <si>
    <t>087722659422</t>
  </si>
  <si>
    <t>PT Eco Agro Mandiri</t>
  </si>
  <si>
    <t>P Adi</t>
  </si>
  <si>
    <t>08115844129</t>
  </si>
  <si>
    <t>PT Prima Duta</t>
  </si>
  <si>
    <t>P Bahar</t>
  </si>
  <si>
    <t>081382244116</t>
  </si>
  <si>
    <t>PT Komotech</t>
  </si>
  <si>
    <t>Kawat Las</t>
  </si>
  <si>
    <t>B Ratih</t>
  </si>
  <si>
    <t>081703638180</t>
  </si>
  <si>
    <t>PT Maspion II</t>
  </si>
  <si>
    <t>Pipa Pvc</t>
  </si>
  <si>
    <t>08165452117</t>
  </si>
  <si>
    <t>PT Berkat Ganda Sentosa LTD I</t>
  </si>
  <si>
    <t>ikut pks 625</t>
  </si>
  <si>
    <t>belum ada balasan informasi</t>
  </si>
  <si>
    <t>dijadwalkan surve tanggal 06 maret 2022</t>
  </si>
  <si>
    <t>PT Berkat Ganda Sentosa 1</t>
  </si>
  <si>
    <t>Menunggu balasan email</t>
  </si>
  <si>
    <t>Masih diajukan ke manajemen terkait anggaran dana</t>
  </si>
  <si>
    <t>Proses penandatanganan OC</t>
  </si>
  <si>
    <t>Menunggu kepastian produk yang akan di ikutkan TKDN</t>
  </si>
  <si>
    <t>Menunggu jumlah produk yang akan didaftarkan</t>
  </si>
  <si>
    <t>PT Mercugraha Gempol Permai</t>
  </si>
  <si>
    <t>P Heru</t>
  </si>
  <si>
    <t>PT Lelangon</t>
  </si>
  <si>
    <t>Crane</t>
  </si>
  <si>
    <t>P Robby</t>
  </si>
  <si>
    <t>081232375653</t>
  </si>
  <si>
    <t>082216660704</t>
  </si>
  <si>
    <t>Menunggu surat permohonan untuk produk baru (menunggu produk ready dan produk lama selesai)</t>
  </si>
  <si>
    <t>PT Inti Daya Dinamika Industri</t>
  </si>
  <si>
    <t>Genset</t>
  </si>
  <si>
    <t>B Rita</t>
  </si>
  <si>
    <t>082233363363</t>
  </si>
  <si>
    <t>PO Akan dikirim bulan april (diagendakan untuk opening meeting)</t>
  </si>
  <si>
    <t>Menunggu deal harga</t>
  </si>
  <si>
    <t>Menunggu untuk produk yg akan didaftarkan &amp; Dipastikan ikut SCI (PIC akan menghubungi)</t>
  </si>
  <si>
    <t>PT Pabrik Mesin Guntur</t>
  </si>
  <si>
    <t>Pompa</t>
  </si>
  <si>
    <t>B Leli</t>
  </si>
  <si>
    <t>CV Sinarbaya Mandirancan</t>
  </si>
  <si>
    <t>P Sofyan</t>
  </si>
  <si>
    <t>081287223576</t>
  </si>
  <si>
    <t>CV Alkautsar Aflah Mandiri</t>
  </si>
  <si>
    <t>082234590581</t>
  </si>
  <si>
    <t>PT Sasmita Abadi Gloves</t>
  </si>
  <si>
    <t>081913113169</t>
  </si>
  <si>
    <t>PT Mega Hidro Energi</t>
  </si>
  <si>
    <t>P Muwardi</t>
  </si>
  <si>
    <t>PT Pametarindo Edukatama Aneka</t>
  </si>
  <si>
    <t>PT Citicon Nusantara Industri</t>
  </si>
  <si>
    <t>Bata Ringan</t>
  </si>
  <si>
    <t>B Nadia</t>
  </si>
  <si>
    <t>085770405050</t>
  </si>
  <si>
    <t>Proses BAPP</t>
  </si>
  <si>
    <t>P Andi</t>
  </si>
  <si>
    <t>082233698023</t>
  </si>
  <si>
    <t>Siap Panel ETC</t>
  </si>
  <si>
    <t>Column1</t>
  </si>
  <si>
    <t>PT Atlantic Anugerah Metalindo</t>
  </si>
  <si>
    <t>Barang logam</t>
  </si>
  <si>
    <t>B Ina</t>
  </si>
  <si>
    <t>Surat permohonan sudah dikirim tetapi belum dibuatkan RAB</t>
  </si>
  <si>
    <t>Menunggu feedback harga anggaran 112jt</t>
  </si>
  <si>
    <t>Masih menunggu IUI (difollow up kembali)</t>
  </si>
  <si>
    <t>Penjadwalan Opening Meeting 13-04-2022</t>
  </si>
  <si>
    <t>Menunggu proposal penawaran dari mas zikri</t>
  </si>
  <si>
    <t>RIB</t>
  </si>
  <si>
    <t>PT Kasa Husada Wira Jatim</t>
  </si>
  <si>
    <t>Kasa Lipat</t>
  </si>
  <si>
    <t>B Hana</t>
  </si>
  <si>
    <t>081802940441</t>
  </si>
  <si>
    <t>Surat Penawaran harga sudah dikirim</t>
  </si>
  <si>
    <t>PT Gading Murni 1 (Tangerang)</t>
  </si>
  <si>
    <t>PT Gading Murni 2 (Gresik)</t>
  </si>
  <si>
    <t>PT Gading Murni (Gresik)</t>
  </si>
  <si>
    <t>P Halim</t>
  </si>
  <si>
    <t>08158922383</t>
  </si>
  <si>
    <t>P Nuryanuddin</t>
  </si>
  <si>
    <t>081808583977</t>
  </si>
  <si>
    <t>Jakbar</t>
  </si>
  <si>
    <t>PT Bumindo Sakti</t>
  </si>
  <si>
    <t>08510024800</t>
  </si>
  <si>
    <t>Collecting document 15-04-2022</t>
  </si>
  <si>
    <t>Proses BAPP (Segera Dikirim)</t>
  </si>
  <si>
    <t>PT Timur Putra Sentosa</t>
  </si>
  <si>
    <t>Asbes</t>
  </si>
  <si>
    <t>081235557890</t>
  </si>
  <si>
    <t>Menunggu kepastian minggu depan</t>
  </si>
  <si>
    <t>PT Rotoplast Mitra Kreasindo</t>
  </si>
  <si>
    <t>Plastik</t>
  </si>
  <si>
    <t>P Sugiyanto</t>
  </si>
  <si>
    <t>08123237777</t>
  </si>
  <si>
    <t>PT Sitoho Lamsukse</t>
  </si>
  <si>
    <t>Elektronik</t>
  </si>
  <si>
    <t>B Soteria</t>
  </si>
  <si>
    <t>081219278942</t>
  </si>
  <si>
    <t>Masuk Non Komersial</t>
  </si>
  <si>
    <t>Menunggu lampiran surat permohonan</t>
  </si>
  <si>
    <t>PT Necessity Indonesia</t>
  </si>
  <si>
    <t>085640885776</t>
  </si>
  <si>
    <t>PT Armindo</t>
  </si>
  <si>
    <t>Lemar Besi</t>
  </si>
  <si>
    <t>B Christina</t>
  </si>
  <si>
    <t>087876727163</t>
  </si>
  <si>
    <t>PT Belirang Kalisari</t>
  </si>
  <si>
    <t>Belirang</t>
  </si>
  <si>
    <t>B Aprilia</t>
  </si>
  <si>
    <t>082140884249</t>
  </si>
  <si>
    <t>Menunggu surat permohonan belum dikirim</t>
  </si>
  <si>
    <t>Proses nego harga</t>
  </si>
  <si>
    <t>Proses surat penawaran</t>
  </si>
  <si>
    <t>CV Makmur Jaya</t>
  </si>
  <si>
    <t>-Ikut SI dikarenakan harga lebih murah 50% dari SCI dan penyelesaiannya leibih cepat SI dari SCI</t>
  </si>
  <si>
    <t>Menunggu Approval anggaran dari pimpinan (Juni atau Juli)</t>
  </si>
  <si>
    <t>Menunggu lampiran surat permohonan &amp; Foto Produk</t>
  </si>
  <si>
    <t>PT Calvary Abadi</t>
  </si>
  <si>
    <t>P Eko</t>
  </si>
  <si>
    <t>PT Timur Alam Raya</t>
  </si>
  <si>
    <t>-Kena AR Checking Serco</t>
  </si>
  <si>
    <t>Salah sambung</t>
  </si>
  <si>
    <t>PT Java Karlos Indonesia</t>
  </si>
  <si>
    <t>Plastik Mulsa</t>
  </si>
  <si>
    <t>Yulius</t>
  </si>
  <si>
    <t>08123131571</t>
  </si>
  <si>
    <t>PT Inka Multi Solusi</t>
  </si>
  <si>
    <t>PT Titian Tani Mandiri Sejahtera</t>
  </si>
  <si>
    <t>B Mega</t>
  </si>
  <si>
    <t>081216945338</t>
  </si>
  <si>
    <t>Menunggu sertifikat benih (awal juni)</t>
  </si>
  <si>
    <t>CV Surya Panca Hasil</t>
  </si>
  <si>
    <t>Masker</t>
  </si>
  <si>
    <t>PT Meditronik Hospilab</t>
  </si>
  <si>
    <t>Masih didiskusikan mengenai 6 project (Juni-Juli)</t>
  </si>
  <si>
    <t>Menunggu Rev. surat permohonan</t>
  </si>
  <si>
    <t>PT Anugerah Beton Indonesia</t>
  </si>
  <si>
    <t>Tangki IPAL</t>
  </si>
  <si>
    <t>PT Focon Indonesia</t>
  </si>
  <si>
    <t>B Sufi</t>
  </si>
  <si>
    <t>081216439029</t>
  </si>
  <si>
    <t xml:space="preserve">PT Sukses Expamet </t>
  </si>
  <si>
    <t>Barang Logam</t>
  </si>
  <si>
    <t>B Silvi</t>
  </si>
  <si>
    <t>081382345313</t>
  </si>
  <si>
    <t>PT Universal Jentera Berjaya</t>
  </si>
  <si>
    <t>Apar</t>
  </si>
  <si>
    <t>P Alvin</t>
  </si>
  <si>
    <t>08121765825</t>
  </si>
  <si>
    <t>CV Concordia 1</t>
  </si>
  <si>
    <t>P Ahmad</t>
  </si>
  <si>
    <t>PT Arta Centra Nusantara</t>
  </si>
  <si>
    <t>08113665135</t>
  </si>
  <si>
    <t>B Erma</t>
  </si>
  <si>
    <t>Sosialisasi 18 Mei 2022</t>
  </si>
  <si>
    <t>PT Etex Building</t>
  </si>
  <si>
    <t>Kalsiboard</t>
  </si>
  <si>
    <t>0816522792</t>
  </si>
  <si>
    <t>-Selesai Panel Kemenperin (1 &amp; 5 Ton)
-Pendingin masih ada kekurangan dan untuk box masih belum &amp; 40 feet pending</t>
  </si>
  <si>
    <t>Menunggu Pembayaran Termin 1</t>
  </si>
  <si>
    <t>6291/SBA/IG-LSI/XI/2021</t>
  </si>
  <si>
    <t>1 Desember 2021</t>
  </si>
  <si>
    <t>6962/SBA/IG-LSI/XII/2021</t>
  </si>
  <si>
    <t>7034/SBA/IG-LSI/XI/2021</t>
  </si>
  <si>
    <t>6182/SBS/IG-LSI/XI/2021</t>
  </si>
  <si>
    <t>6767/SBA/IG-LSI/XI/2021</t>
  </si>
  <si>
    <t>09 DESEMBER 2021</t>
  </si>
  <si>
    <t>7157/SBA-XII/IG-LSI/2021</t>
  </si>
  <si>
    <t>01 Desember 2021</t>
  </si>
  <si>
    <t>6963/SBA-XII/IG-LSI/2021</t>
  </si>
  <si>
    <t>20 Desember 2022</t>
  </si>
  <si>
    <t>7295/SBA/IG-LSI/XII/2022</t>
  </si>
  <si>
    <t>13 Januari 2022</t>
  </si>
  <si>
    <t>21 Desember 2021</t>
  </si>
  <si>
    <t>7442/SBA/IG-LSI/XII/2021</t>
  </si>
  <si>
    <t>21 Januari 2022</t>
  </si>
  <si>
    <t>0449/SBA/IG-LSI/I/2022</t>
  </si>
  <si>
    <t>24 Januari 2022</t>
  </si>
  <si>
    <t>0457/SBA/IG-LSI/I/2022</t>
  </si>
  <si>
    <t>24 JANUARI 2022</t>
  </si>
  <si>
    <t>0461/SBA/IG-LSI/I/2021</t>
  </si>
  <si>
    <t>31 Januari 2022</t>
  </si>
  <si>
    <t>0627/SBA/IG-LSI/I/2022</t>
  </si>
  <si>
    <t>0459/SBA/IG-LSI/I/2022</t>
  </si>
  <si>
    <t>22 FEBRUARI 2022</t>
  </si>
  <si>
    <t>1089/SBA/IG-LSI/II/2021</t>
  </si>
  <si>
    <t>22 Februari 2022</t>
  </si>
  <si>
    <t>1056/SBA/IG-LSI/II/2022</t>
  </si>
  <si>
    <t>08 Maret 2022</t>
  </si>
  <si>
    <t>1109/SBA/IG-LSI/III/2022</t>
  </si>
  <si>
    <t>17 Maret 2022</t>
  </si>
  <si>
    <t>1556/SBA/IG-LSI/III/2022</t>
  </si>
  <si>
    <t>24 Maret2022</t>
  </si>
  <si>
    <t>1738/SBA/IG-LSI/III/2022</t>
  </si>
  <si>
    <t>18 Maret 2022</t>
  </si>
  <si>
    <t>1739/SBA/IG-LSI/III/2022</t>
  </si>
  <si>
    <t>23 Maret 2022</t>
  </si>
  <si>
    <t>1719/SBA/IG-LSI/III/2022</t>
  </si>
  <si>
    <t>Jenis Pekerjaan</t>
  </si>
  <si>
    <t>PROGRESS</t>
  </si>
  <si>
    <t>Collecting Document I</t>
  </si>
  <si>
    <t>Survey Lapangan</t>
  </si>
  <si>
    <t>Collecting Document II</t>
  </si>
  <si>
    <t>Verifkasi Teknis</t>
  </si>
  <si>
    <t>Panel Internal</t>
  </si>
  <si>
    <t>Closing Meeting</t>
  </si>
  <si>
    <t>Closed</t>
  </si>
  <si>
    <t>Jumlah Produk</t>
  </si>
  <si>
    <t>Satus Progres</t>
  </si>
  <si>
    <t>Komersial</t>
  </si>
  <si>
    <t>PT Mahogra</t>
  </si>
  <si>
    <t>CV Berkat Anugerah</t>
  </si>
  <si>
    <t>CV Alfash Indo Karya</t>
  </si>
  <si>
    <t>CV Trubus Mas Lestari</t>
  </si>
  <si>
    <t>PT Somawi</t>
  </si>
  <si>
    <t>PT Benteng Api Refractorindo</t>
  </si>
  <si>
    <t>CV Adi Setia</t>
  </si>
  <si>
    <t>PT Tiga Dewi Timurraya</t>
  </si>
  <si>
    <t>PT Armindo Intercorp</t>
  </si>
  <si>
    <t>PT Pancer Lima Nusantara</t>
  </si>
  <si>
    <t>CV Sumber Makmoer Mandiri</t>
  </si>
  <si>
    <t>Griya Batik Gresik</t>
  </si>
  <si>
    <t>PT Dewata Industrindo Forestry</t>
  </si>
  <si>
    <t>Batik Tulis Kalang Kusuma</t>
  </si>
  <si>
    <t>Mahkota Batik Madura</t>
  </si>
  <si>
    <t>PT Pelopor Teknologi Implantindo</t>
  </si>
  <si>
    <t>Sendy Leather</t>
  </si>
  <si>
    <t>PT Mandiri Jogja International</t>
  </si>
  <si>
    <t>PT Dika Teknik</t>
  </si>
  <si>
    <t>Batik Purnomo</t>
  </si>
  <si>
    <t>Batik Sari Warni</t>
  </si>
  <si>
    <t>Batik Padi Menguning</t>
  </si>
  <si>
    <t>Batik Candi</t>
  </si>
  <si>
    <t>CV Berkah Tani Abadi</t>
  </si>
  <si>
    <t>CV Agro Berkah</t>
  </si>
  <si>
    <t>Harisha Shop</t>
  </si>
  <si>
    <t>Omah Kinarya</t>
  </si>
  <si>
    <t>CV Artha Buana</t>
  </si>
  <si>
    <t>Connector Listrik</t>
  </si>
  <si>
    <t>Benih Padi</t>
  </si>
  <si>
    <t>Pupuk Cair</t>
  </si>
  <si>
    <t>Pupuk Organik Cair</t>
  </si>
  <si>
    <t xml:space="preserve">Fire Brick </t>
  </si>
  <si>
    <t xml:space="preserve">Benih </t>
  </si>
  <si>
    <t>Mesin Pengering dan penghancur pupuk organik</t>
  </si>
  <si>
    <t>Gula Merah</t>
  </si>
  <si>
    <t>Lemari Besi</t>
  </si>
  <si>
    <t>Cement Additive</t>
  </si>
  <si>
    <t>Benih Bawang Merah</t>
  </si>
  <si>
    <t>Seragam Batik</t>
  </si>
  <si>
    <t>Kayu veneer</t>
  </si>
  <si>
    <t>Kain Batik</t>
  </si>
  <si>
    <t>Implan</t>
  </si>
  <si>
    <t>Tas Kulit</t>
  </si>
  <si>
    <t>Karoseri Pick Up</t>
  </si>
  <si>
    <t>Benih bawang</t>
  </si>
  <si>
    <t>Bawang merah &amp; Putih</t>
  </si>
  <si>
    <t>Tas Rajut</t>
  </si>
  <si>
    <t>Kerajinan Kayu Bukan Meuble</t>
  </si>
  <si>
    <t>Assesor</t>
  </si>
  <si>
    <t xml:space="preserve">Arief </t>
  </si>
  <si>
    <t>Verifikasi Teknis benih padi 1varietas selesai dari 4varietas (Label sudah dapat tapi IUI untuk jagung belum ada (masih proses) &amp; IUI Benih padi belum efektif)
-Verifikasi Teknis benih jagung selesai</t>
  </si>
  <si>
    <t>ID Perusahaan</t>
  </si>
  <si>
    <t>Serco Sci</t>
  </si>
  <si>
    <t/>
  </si>
  <si>
    <t>PT Berkat Ganda Sentosa</t>
  </si>
  <si>
    <t>PT Remaja Engineering</t>
  </si>
  <si>
    <t>PT Industri Kereta Api (Persero)</t>
  </si>
  <si>
    <t>PT Om Hwahaha</t>
  </si>
  <si>
    <t>CV Adi Setia Utama Jaya</t>
  </si>
  <si>
    <t>CV. Ma'Rifah Balqis</t>
  </si>
  <si>
    <t>Idham</t>
  </si>
  <si>
    <t>PT Jisoelman Putra Bangsa</t>
  </si>
  <si>
    <t>Beton Readymix</t>
  </si>
  <si>
    <t xml:space="preserve">PT Mitra Semesta Lemindo </t>
  </si>
  <si>
    <t>Lem</t>
  </si>
  <si>
    <t>B Lili</t>
  </si>
  <si>
    <t>085859604568</t>
  </si>
  <si>
    <t>Menunggu Proses Negosiasi Harga diangka 28</t>
  </si>
  <si>
    <t>Menunggu Informasi dari PIC Perusahaan</t>
  </si>
  <si>
    <t>PT Tri Ratna Diesel 1</t>
  </si>
  <si>
    <t>PT Tri Ratna Diesel 2</t>
  </si>
  <si>
    <t>Menunggu PO</t>
  </si>
  <si>
    <t>PT Banter Prima Sentosa</t>
  </si>
  <si>
    <t>Dredger (Kapal Keruk)</t>
  </si>
  <si>
    <t>P Andika</t>
  </si>
  <si>
    <t>08123221357</t>
  </si>
  <si>
    <t>Menunggu kepastian ikut tkdn 23-05-2022</t>
  </si>
  <si>
    <t>Menunggu Feedback Surat Penawaran Harga</t>
  </si>
  <si>
    <t>Menunggu surat permohonan</t>
  </si>
  <si>
    <t>PT Focon Interlite</t>
  </si>
  <si>
    <t>PT Ateja Tritunggal</t>
  </si>
  <si>
    <t>Kain</t>
  </si>
  <si>
    <t>P Diki</t>
  </si>
  <si>
    <t>08112293939</t>
  </si>
  <si>
    <t>Belum ada feedback dari perusahaan</t>
  </si>
  <si>
    <t>PT Sentra Bumi Palapa Utama</t>
  </si>
  <si>
    <t>P Freddy</t>
  </si>
  <si>
    <t>0818583511</t>
  </si>
  <si>
    <t>Mesin Compactor &amp; penyapu jalan</t>
  </si>
  <si>
    <t>P Arief</t>
  </si>
  <si>
    <t>081224004301</t>
  </si>
  <si>
    <t>Menunggu pembuatan OC</t>
  </si>
  <si>
    <t>PT Tirtasari Mandiri</t>
  </si>
  <si>
    <t>089633669430</t>
  </si>
  <si>
    <t>P Oni</t>
  </si>
  <si>
    <t>08123132013</t>
  </si>
  <si>
    <t>P Reza</t>
  </si>
  <si>
    <t>PT Perum Perumahan (Persero)</t>
  </si>
  <si>
    <t>0811354843</t>
  </si>
  <si>
    <t>Pelatihan</t>
  </si>
  <si>
    <t>PT Knof Gypsum</t>
  </si>
  <si>
    <t>P Anwar</t>
  </si>
  <si>
    <t>081332495200</t>
  </si>
  <si>
    <t>CV Biogana Prakasa Utama</t>
  </si>
  <si>
    <t>P Rizki</t>
  </si>
  <si>
    <t>089688120540</t>
  </si>
  <si>
    <t>Furniture Dari Logam</t>
  </si>
  <si>
    <t>B Lia</t>
  </si>
  <si>
    <t>081230611176</t>
  </si>
  <si>
    <t>KBLI Tidak sesuai (IUI Lama), KBLI Sesuai (IUI Blm Efektif)</t>
  </si>
  <si>
    <t>PT Multi Modern Nusantara</t>
  </si>
  <si>
    <t>081344626966</t>
  </si>
  <si>
    <t>Menunggu revisi Surat Permohonan</t>
  </si>
  <si>
    <t>Siap Panel Cabang</t>
  </si>
  <si>
    <t>Kincir Air 1phase</t>
  </si>
  <si>
    <t>Verifikasi Teknis kurang 2 Produk</t>
  </si>
  <si>
    <t>Siap Panel Kemenperin (Menunggu Lampiran Sertifikat Standard RBA)</t>
  </si>
  <si>
    <t>Rev Panel Cabang</t>
  </si>
  <si>
    <t>Collecting document 13-06-2022</t>
  </si>
  <si>
    <t>Collecting Document</t>
  </si>
  <si>
    <t>Link</t>
  </si>
  <si>
    <t>“Pengadaan dan Pemasangan Pompa PMK Horizontal KAP.2000 GpM Include Upgrading Ring System Menjadi 10”di DPPU Juanda”</t>
  </si>
  <si>
    <t>PT Graha Danapati 1</t>
  </si>
  <si>
    <t>Pembangunan Tangki Air PMK KAP.2000 KL Di DPPU Halim Perdanakusuma”</t>
  </si>
  <si>
    <t>Bibit Benih</t>
  </si>
  <si>
    <t>Didiskusikan dg pimpinan</t>
  </si>
  <si>
    <t>Menunggu Proses Negosiasi Harga</t>
  </si>
  <si>
    <t>PT Cahaya Mas Makmur</t>
  </si>
  <si>
    <t>Geomembran</t>
  </si>
  <si>
    <t>P Sucahyo</t>
  </si>
  <si>
    <t>087852516456</t>
  </si>
  <si>
    <t>PT Industri Kemasan Semen Gresik</t>
  </si>
  <si>
    <t>Plastik Packaging</t>
  </si>
  <si>
    <t>P Fathoni</t>
  </si>
  <si>
    <t>082228879578</t>
  </si>
  <si>
    <t>Menunggu Program Gratis</t>
  </si>
  <si>
    <t>Menunggu Anggaran Biaya Perusahaan</t>
  </si>
  <si>
    <t>Menunggu Feedback Perusahaa</t>
  </si>
  <si>
    <t>Menunggu Penawaran harga 1 Produk</t>
  </si>
  <si>
    <t>Mesin Combine &amp; Dryer RMP 3-3.5 TPH</t>
  </si>
  <si>
    <t>Menunggu Penawaran harga</t>
  </si>
  <si>
    <t>PT Aira Health Industri</t>
  </si>
  <si>
    <t>Alat Kesehatan</t>
  </si>
  <si>
    <t>B Mulik</t>
  </si>
  <si>
    <t>087850483535</t>
  </si>
  <si>
    <t>Didiskusikan dg HO (Head Office) Terkait sosialisai Vendor TKDN</t>
  </si>
  <si>
    <t>-Meminta CP Pelindo II</t>
  </si>
  <si>
    <t>PT Indoteknik</t>
  </si>
  <si>
    <t>Perbaiakn Tangki BBM</t>
  </si>
  <si>
    <t>B Beatrice</t>
  </si>
  <si>
    <t>082276232299</t>
  </si>
  <si>
    <t>Menunggu Tender</t>
  </si>
  <si>
    <t>PT Agung Machinery</t>
  </si>
  <si>
    <t>Mesin Press Industri</t>
  </si>
  <si>
    <t>B Rahma</t>
  </si>
  <si>
    <t>081332082052</t>
  </si>
  <si>
    <t>P David</t>
  </si>
  <si>
    <t>0811316561</t>
  </si>
  <si>
    <t>Revisi OC</t>
  </si>
  <si>
    <t>Meminta Breakdown untuk harga penawaran</t>
  </si>
  <si>
    <t>Ajir</t>
  </si>
  <si>
    <t>Air Conditioner</t>
  </si>
  <si>
    <t>2 Produk Selesai Kemenperin
1 Produk Revisi</t>
  </si>
  <si>
    <t>2produk Rev Panel ETC
1 Produk Survey Vendor</t>
  </si>
  <si>
    <t>Siap Panel Cabang (Klarifikasi perusahaan terkait IUI)</t>
  </si>
  <si>
    <t xml:space="preserve">Dipastikan lagi untuk kekurangan invoice warna &amp; invoice PS (Asterindo) </t>
  </si>
  <si>
    <t>Diagendakan Zoom Meeting Minggu depan 31-05-2022</t>
  </si>
  <si>
    <t>- 1 Produk selesai kemenperin
- 6 produk Collecting Document Pengembangan</t>
  </si>
  <si>
    <t>Siap Survey Di bulan Juni</t>
  </si>
  <si>
    <t>Proses TTD OC</t>
  </si>
  <si>
    <t>Sriwidodo</t>
  </si>
  <si>
    <t>Rev penambahan KBLI 20214</t>
  </si>
  <si>
    <t>Jadwal Survey menunggu PIC perusahaan</t>
  </si>
  <si>
    <t>Siap Panel ETC (Siap Survey 31 Mei 2022 MAAF-JD)</t>
  </si>
  <si>
    <t>-Untuk kekurangan document sudah disampaikan ke pt persada (27-05-2022)
- Survey Proses Produksi Bateray (02-05-2022) HS-JD</t>
  </si>
  <si>
    <t>-Rev Panel Kemenperin Set dryer 10 Ton
- Set dryer 30 Ton collecting invoice</t>
  </si>
  <si>
    <t>-Menunggu submit document Faktur Pajak (27-05-2022)</t>
  </si>
  <si>
    <t>Set Dryer</t>
  </si>
  <si>
    <t>Proses BAPP (Menunggu TTD dua belah pihak)</t>
  </si>
  <si>
    <t>Dikoordinasikan dg PHE terkait hasil nilai TKDN</t>
  </si>
  <si>
    <t>closing meeting 31-05-2022</t>
  </si>
  <si>
    <t>Collecting document 27-05-2022</t>
  </si>
  <si>
    <t>Collecting document deadline 03-06-2022</t>
  </si>
  <si>
    <t>Siap Survey 30-05-2022 (NA-LI)</t>
  </si>
  <si>
    <t>Collecting document Kurang 2 Produk 02-07-2022</t>
  </si>
  <si>
    <t>Collecting document</t>
  </si>
  <si>
    <t>Opening Meeting 31-05-2022 (NHP-</t>
  </si>
  <si>
    <t>Siap Survey 02-06-2022 (NHP-LI)</t>
  </si>
  <si>
    <t>-5 Produk Selesai Kemenperin (Ap Paud 2.Tematik 3)
-4 produk verifikasi teknis (Kit IPA Optik,Mekanik,Panas,Magnet &amp;Listrik)
-3 produk (Kit Hemat energi) nilai tkdn 25%
-Survey Vendor Tangerang 30-1/05-06/2022 (RAS-VDC)</t>
  </si>
  <si>
    <t>Verifikasi Teknis 2 Tipe kurang 2 Tipe</t>
  </si>
  <si>
    <t>Collecting document 31-05-2022</t>
  </si>
  <si>
    <t>Collecting document 02-06-2022</t>
  </si>
  <si>
    <t>Siap Survey 31-05-2022 (LI-HAM)</t>
  </si>
  <si>
    <t>Opening Meeting 30-05-2022 (HS-AW)</t>
  </si>
  <si>
    <t>Tidak ada iformasi lebih lanjut</t>
  </si>
  <si>
    <t>Menunggu Proposal</t>
  </si>
  <si>
    <t>PT Langgeng Makmur Industri</t>
  </si>
  <si>
    <t>B Indras</t>
  </si>
  <si>
    <t>087855505166</t>
  </si>
  <si>
    <t>PT Alaysis</t>
  </si>
  <si>
    <t>P Yopi</t>
  </si>
  <si>
    <t>082138821819</t>
  </si>
  <si>
    <t>PT Jasuindo</t>
  </si>
  <si>
    <t>E-BPKB &amp; E-PASPORT</t>
  </si>
  <si>
    <t>B Eka</t>
  </si>
  <si>
    <t>081281988388</t>
  </si>
  <si>
    <t>Pak Zurkoni</t>
  </si>
  <si>
    <t>Bibit Buah</t>
  </si>
  <si>
    <t>P Zurkoni</t>
  </si>
  <si>
    <t>081230505358</t>
  </si>
  <si>
    <t>PT Biotech Surabaya</t>
  </si>
  <si>
    <t>Tangki Ipal</t>
  </si>
  <si>
    <t>P Ismail</t>
  </si>
  <si>
    <t>081216874075</t>
  </si>
  <si>
    <t>PT Sumber Logam</t>
  </si>
  <si>
    <t>Amphibious Excavator</t>
  </si>
  <si>
    <t>P Sugiarto</t>
  </si>
  <si>
    <t>0811327830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</si>
</sst>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-[$Rp-421]* #,##0_-;\-[$Rp-421]* #,##0_-;_-[$Rp-421]* &quot;-&quot;??_-;_-@_-"/>
    <numFmt numFmtId="169" formatCode="0.0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charset val="1"/>
    </font>
    <font>
      <sz val="11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rgb="FF111111"/>
      <name val="Calibri"/>
      <family val="2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111111"/>
      <name val="Calibri"/>
      <family val="2"/>
      <charset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CCCCCC"/>
      </bottom>
      <diagonal/>
    </border>
  </borders>
  <cellStyleXfs count="9">
    <xf numFmtId="0" fontId="0" fillId="0" borderId="0"/>
    <xf numFmtId="166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/>
    <xf numFmtId="0" fontId="4" fillId="0" borderId="0"/>
    <xf numFmtId="9" fontId="7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1" xfId="0" applyFont="1" applyBorder="1"/>
    <xf numFmtId="0" fontId="0" fillId="2" borderId="1" xfId="0" applyFill="1" applyBorder="1"/>
    <xf numFmtId="0" fontId="0" fillId="3" borderId="1" xfId="0" applyFill="1" applyBorder="1"/>
    <xf numFmtId="9" fontId="7" fillId="3" borderId="1" xfId="8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22" fontId="12" fillId="0" borderId="1" xfId="6" applyNumberFormat="1" applyFont="1" applyFill="1" applyBorder="1" applyAlignment="1">
      <alignment horizontal="left" vertical="center"/>
    </xf>
    <xf numFmtId="0" fontId="13" fillId="0" borderId="1" xfId="6" applyFont="1" applyFill="1" applyBorder="1" applyAlignment="1">
      <alignment horizontal="left" vertical="center" wrapText="1"/>
    </xf>
    <xf numFmtId="0" fontId="3" fillId="0" borderId="1" xfId="6" applyNumberFormat="1" applyFont="1" applyFill="1" applyBorder="1" applyAlignment="1">
      <alignment horizontal="center" vertical="center"/>
    </xf>
    <xf numFmtId="167" fontId="14" fillId="0" borderId="1" xfId="3" applyNumberFormat="1" applyFont="1" applyFill="1" applyBorder="1" applyAlignment="1">
      <alignment horizontal="left" vertical="center" wrapText="1"/>
    </xf>
    <xf numFmtId="167" fontId="15" fillId="0" borderId="1" xfId="3" applyNumberFormat="1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vertical="center"/>
    </xf>
    <xf numFmtId="0" fontId="17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vertical="center"/>
    </xf>
    <xf numFmtId="22" fontId="12" fillId="0" borderId="1" xfId="6" applyNumberFormat="1" applyFont="1" applyFill="1" applyBorder="1" applyAlignment="1">
      <alignment horizontal="left" vertical="center" wrapText="1"/>
    </xf>
    <xf numFmtId="0" fontId="3" fillId="0" borderId="1" xfId="6" applyFont="1" applyFill="1" applyBorder="1" applyAlignment="1">
      <alignment horizontal="center" vertical="center"/>
    </xf>
    <xf numFmtId="0" fontId="8" fillId="0" borderId="1" xfId="6" applyFill="1" applyBorder="1" applyAlignment="1">
      <alignment vertical="center"/>
    </xf>
    <xf numFmtId="0" fontId="16" fillId="0" borderId="1" xfId="6" applyFont="1" applyFill="1" applyBorder="1" applyAlignment="1">
      <alignment horizontal="left" vertical="center" wrapText="1"/>
    </xf>
    <xf numFmtId="0" fontId="8" fillId="0" borderId="0" xfId="6" applyFill="1"/>
    <xf numFmtId="0" fontId="13" fillId="0" borderId="1" xfId="6" applyFont="1" applyFill="1" applyBorder="1" applyAlignment="1">
      <alignment horizontal="center" vertical="center" wrapText="1"/>
    </xf>
    <xf numFmtId="0" fontId="8" fillId="0" borderId="1" xfId="6" applyFill="1" applyBorder="1" applyAlignment="1">
      <alignment horizontal="left" vertical="center"/>
    </xf>
    <xf numFmtId="167" fontId="17" fillId="0" borderId="1" xfId="3" applyNumberFormat="1" applyFont="1" applyFill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left" vertical="center" wrapText="1"/>
    </xf>
    <xf numFmtId="0" fontId="17" fillId="0" borderId="1" xfId="6" quotePrefix="1" applyFont="1" applyFill="1" applyBorder="1" applyAlignment="1">
      <alignment horizontal="center" vertical="center" wrapText="1"/>
    </xf>
    <xf numFmtId="0" fontId="19" fillId="0" borderId="1" xfId="6" applyFont="1" applyFill="1" applyBorder="1" applyAlignment="1">
      <alignment horizontal="center" vertical="center" wrapText="1"/>
    </xf>
    <xf numFmtId="14" fontId="15" fillId="0" borderId="1" xfId="3" applyNumberFormat="1" applyFont="1" applyFill="1" applyBorder="1" applyAlignment="1">
      <alignment horizontal="center" vertical="center" wrapText="1"/>
    </xf>
    <xf numFmtId="0" fontId="8" fillId="0" borderId="1" xfId="6" quotePrefix="1" applyFill="1" applyBorder="1" applyAlignment="1">
      <alignment horizontal="left" vertical="center"/>
    </xf>
    <xf numFmtId="14" fontId="13" fillId="0" borderId="1" xfId="3" applyNumberFormat="1" applyFont="1" applyFill="1" applyBorder="1" applyAlignment="1">
      <alignment horizontal="center" vertical="center" wrapText="1"/>
    </xf>
    <xf numFmtId="167" fontId="20" fillId="0" borderId="1" xfId="3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left" vertical="center" wrapText="1"/>
    </xf>
    <xf numFmtId="0" fontId="21" fillId="0" borderId="1" xfId="6" applyFont="1" applyFill="1" applyBorder="1" applyAlignment="1">
      <alignment horizontal="left" vertical="center" wrapText="1"/>
    </xf>
    <xf numFmtId="22" fontId="21" fillId="0" borderId="1" xfId="6" applyNumberFormat="1" applyFont="1" applyFill="1" applyBorder="1" applyAlignment="1">
      <alignment horizontal="left" vertical="center"/>
    </xf>
    <xf numFmtId="0" fontId="14" fillId="0" borderId="1" xfId="6" applyFont="1" applyFill="1" applyBorder="1" applyAlignment="1">
      <alignment vertical="center"/>
    </xf>
    <xf numFmtId="0" fontId="22" fillId="0" borderId="1" xfId="6" applyFont="1" applyFill="1" applyBorder="1" applyAlignment="1">
      <alignment vertical="center"/>
    </xf>
    <xf numFmtId="0" fontId="23" fillId="0" borderId="1" xfId="6" applyFont="1" applyFill="1" applyBorder="1" applyAlignment="1">
      <alignment vertical="center" wrapText="1"/>
    </xf>
    <xf numFmtId="167" fontId="14" fillId="0" borderId="1" xfId="3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vertical="center"/>
    </xf>
    <xf numFmtId="0" fontId="8" fillId="0" borderId="1" xfId="6" applyFill="1" applyBorder="1" applyAlignment="1">
      <alignment horizontal="center" vertical="center"/>
    </xf>
    <xf numFmtId="167" fontId="14" fillId="0" borderId="1" xfId="3" applyNumberFormat="1" applyFont="1" applyFill="1" applyBorder="1" applyAlignment="1">
      <alignment horizontal="center" vertical="center"/>
    </xf>
    <xf numFmtId="0" fontId="8" fillId="0" borderId="0" xfId="6" applyFill="1" applyBorder="1"/>
    <xf numFmtId="0" fontId="10" fillId="0" borderId="0" xfId="6" applyFont="1" applyFill="1" applyBorder="1" applyAlignment="1">
      <alignment horizontal="center"/>
    </xf>
    <xf numFmtId="0" fontId="10" fillId="0" borderId="1" xfId="6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167" fontId="10" fillId="0" borderId="1" xfId="3" applyNumberFormat="1" applyFont="1" applyFill="1" applyBorder="1" applyAlignment="1">
      <alignment horizontal="center" vertical="center" wrapText="1"/>
    </xf>
    <xf numFmtId="0" fontId="8" fillId="0" borderId="0" xfId="6" applyFill="1" applyAlignment="1">
      <alignment horizontal="center" vertical="center"/>
    </xf>
    <xf numFmtId="0" fontId="13" fillId="0" borderId="1" xfId="6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8" fillId="0" borderId="1" xfId="6" applyFill="1" applyBorder="1" applyAlignment="1">
      <alignment horizontal="left" vertical="center" wrapText="1"/>
    </xf>
    <xf numFmtId="0" fontId="24" fillId="0" borderId="1" xfId="7" applyFont="1" applyFill="1" applyBorder="1" applyAlignment="1">
      <alignment vertical="center" wrapText="1"/>
    </xf>
    <xf numFmtId="0" fontId="23" fillId="0" borderId="1" xfId="6" applyFont="1" applyFill="1" applyBorder="1" applyAlignment="1">
      <alignment horizontal="left" vertical="center" wrapText="1"/>
    </xf>
    <xf numFmtId="0" fontId="23" fillId="0" borderId="1" xfId="6" applyFont="1" applyFill="1" applyBorder="1" applyAlignment="1">
      <alignment horizontal="center" vertical="center" wrapText="1"/>
    </xf>
    <xf numFmtId="165" fontId="23" fillId="0" borderId="1" xfId="2" applyFont="1" applyFill="1" applyBorder="1" applyAlignment="1">
      <alignment vertical="center" wrapText="1"/>
    </xf>
    <xf numFmtId="37" fontId="23" fillId="0" borderId="1" xfId="2" applyNumberFormat="1" applyFont="1" applyFill="1" applyBorder="1" applyAlignment="1">
      <alignment vertical="center" wrapText="1"/>
    </xf>
    <xf numFmtId="3" fontId="23" fillId="0" borderId="1" xfId="6" applyNumberFormat="1" applyFont="1" applyFill="1" applyBorder="1" applyAlignment="1">
      <alignment vertical="center" wrapText="1"/>
    </xf>
    <xf numFmtId="164" fontId="23" fillId="0" borderId="1" xfId="4" applyFont="1" applyFill="1" applyBorder="1" applyAlignment="1">
      <alignment horizontal="left" vertical="center" wrapText="1"/>
    </xf>
    <xf numFmtId="0" fontId="23" fillId="0" borderId="1" xfId="6" quotePrefix="1" applyFont="1" applyFill="1" applyBorder="1" applyAlignment="1">
      <alignment vertical="center" wrapText="1"/>
    </xf>
    <xf numFmtId="0" fontId="23" fillId="0" borderId="1" xfId="6" applyFont="1" applyFill="1" applyBorder="1" applyAlignment="1" applyProtection="1">
      <alignment vertical="center" wrapText="1"/>
      <protection locked="0"/>
    </xf>
    <xf numFmtId="167" fontId="8" fillId="0" borderId="0" xfId="3" applyNumberFormat="1" applyFont="1" applyFill="1" applyAlignment="1">
      <alignment horizontal="left" vertical="center"/>
    </xf>
    <xf numFmtId="0" fontId="8" fillId="0" borderId="0" xfId="6" applyFont="1" applyFill="1"/>
    <xf numFmtId="167" fontId="8" fillId="0" borderId="0" xfId="3" applyNumberFormat="1" applyFont="1" applyFill="1"/>
    <xf numFmtId="0" fontId="8" fillId="0" borderId="0" xfId="6" applyFill="1" applyAlignment="1">
      <alignment horizontal="left" vertical="center"/>
    </xf>
    <xf numFmtId="0" fontId="8" fillId="0" borderId="0" xfId="6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5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1" xfId="5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vertical="center"/>
    </xf>
    <xf numFmtId="0" fontId="0" fillId="4" borderId="0" xfId="0" quotePrefix="1" applyFill="1" applyAlignment="1">
      <alignment vertical="center"/>
    </xf>
    <xf numFmtId="0" fontId="0" fillId="4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quotePrefix="1" applyFill="1" applyAlignment="1">
      <alignment vertical="center"/>
    </xf>
    <xf numFmtId="0" fontId="0" fillId="0" borderId="0" xfId="0" applyFill="1" applyAlignment="1">
      <alignment vertical="center" wrapText="1"/>
    </xf>
    <xf numFmtId="0" fontId="25" fillId="0" borderId="0" xfId="0" applyFont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quotePrefix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9" fillId="4" borderId="1" xfId="5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quotePrefix="1" applyFill="1" applyAlignment="1">
      <alignment vertical="center"/>
    </xf>
    <xf numFmtId="0" fontId="0" fillId="3" borderId="0" xfId="0" applyFill="1" applyAlignment="1">
      <alignment vertical="center" wrapText="1"/>
    </xf>
    <xf numFmtId="0" fontId="9" fillId="3" borderId="0" xfId="5" applyFill="1" applyAlignment="1">
      <alignment vertical="center"/>
    </xf>
    <xf numFmtId="0" fontId="0" fillId="3" borderId="0" xfId="0" quotePrefix="1" applyFill="1" applyAlignment="1">
      <alignment vertical="center" wrapText="1"/>
    </xf>
    <xf numFmtId="167" fontId="7" fillId="0" borderId="0" xfId="1" applyNumberFormat="1" applyFont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quotePrefix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quotePrefix="1" applyFill="1" applyAlignment="1">
      <alignment vertical="center"/>
    </xf>
    <xf numFmtId="0" fontId="0" fillId="2" borderId="0" xfId="0" applyFill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168" fontId="27" fillId="0" borderId="0" xfId="0" applyNumberFormat="1" applyFont="1" applyAlignment="1">
      <alignment vertical="center"/>
    </xf>
    <xf numFmtId="0" fontId="0" fillId="0" borderId="0" xfId="0" applyFill="1"/>
    <xf numFmtId="0" fontId="0" fillId="4" borderId="0" xfId="0" applyFill="1"/>
    <xf numFmtId="0" fontId="9" fillId="4" borderId="0" xfId="5" applyFill="1" applyAlignment="1">
      <alignment vertical="center"/>
    </xf>
    <xf numFmtId="0" fontId="27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quotePrefix="1" applyFont="1" applyFill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168" fontId="27" fillId="3" borderId="0" xfId="1" applyNumberFormat="1" applyFont="1" applyFill="1" applyAlignment="1">
      <alignment horizontal="left" vertical="center"/>
    </xf>
    <xf numFmtId="0" fontId="27" fillId="3" borderId="0" xfId="0" quotePrefix="1" applyFont="1" applyFill="1" applyAlignment="1">
      <alignment horizontal="left" vertical="center" wrapText="1"/>
    </xf>
    <xf numFmtId="0" fontId="27" fillId="3" borderId="0" xfId="0" applyFont="1" applyFill="1" applyAlignment="1">
      <alignment vertical="center"/>
    </xf>
    <xf numFmtId="0" fontId="29" fillId="3" borderId="0" xfId="5" applyFont="1" applyFill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7" fillId="3" borderId="0" xfId="0" quotePrefix="1" applyFont="1" applyFill="1" applyAlignment="1">
      <alignment vertical="center"/>
    </xf>
    <xf numFmtId="168" fontId="27" fillId="3" borderId="0" xfId="0" applyNumberFormat="1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left" vertical="center" wrapText="1"/>
    </xf>
    <xf numFmtId="0" fontId="27" fillId="0" borderId="0" xfId="0" quotePrefix="1" applyFont="1" applyAlignment="1">
      <alignment vertical="center"/>
    </xf>
    <xf numFmtId="168" fontId="27" fillId="0" borderId="0" xfId="0" applyNumberFormat="1" applyFont="1" applyFill="1" applyBorder="1" applyAlignment="1">
      <alignment vertical="center"/>
    </xf>
    <xf numFmtId="0" fontId="27" fillId="0" borderId="0" xfId="0" applyFont="1" applyAlignment="1">
      <alignment vertical="center" wrapText="1"/>
    </xf>
    <xf numFmtId="22" fontId="30" fillId="3" borderId="0" xfId="0" applyNumberFormat="1" applyFont="1" applyFill="1" applyBorder="1" applyAlignment="1">
      <alignment horizontal="left" vertical="center"/>
    </xf>
    <xf numFmtId="0" fontId="29" fillId="3" borderId="0" xfId="5" applyFont="1" applyFill="1" applyAlignment="1">
      <alignment horizontal="left" vertical="center"/>
    </xf>
    <xf numFmtId="168" fontId="27" fillId="3" borderId="0" xfId="0" applyNumberFormat="1" applyFont="1" applyFill="1" applyAlignment="1">
      <alignment vertical="center"/>
    </xf>
    <xf numFmtId="0" fontId="27" fillId="0" borderId="0" xfId="0" quotePrefix="1" applyFont="1" applyAlignment="1">
      <alignment horizontal="center" vertical="center"/>
    </xf>
    <xf numFmtId="168" fontId="27" fillId="0" borderId="0" xfId="0" applyNumberFormat="1" applyFont="1" applyFill="1" applyAlignment="1">
      <alignment horizontal="center" vertical="center"/>
    </xf>
    <xf numFmtId="0" fontId="27" fillId="0" borderId="0" xfId="0" quotePrefix="1" applyFont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7" fillId="0" borderId="0" xfId="0" quotePrefix="1" applyFont="1" applyAlignment="1">
      <alignment vertical="center" wrapText="1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0" fillId="4" borderId="0" xfId="0" quotePrefix="1" applyFill="1" applyAlignment="1">
      <alignment vertical="center" wrapText="1"/>
    </xf>
    <xf numFmtId="169" fontId="0" fillId="3" borderId="0" xfId="0" applyNumberFormat="1" applyFill="1" applyAlignment="1">
      <alignment vertical="center"/>
    </xf>
    <xf numFmtId="1" fontId="0" fillId="3" borderId="0" xfId="0" applyNumberFormat="1" applyFill="1" applyAlignment="1">
      <alignment vertical="center"/>
    </xf>
    <xf numFmtId="0" fontId="27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168" fontId="27" fillId="2" borderId="0" xfId="0" applyNumberFormat="1" applyFont="1" applyFill="1" applyAlignment="1">
      <alignment vertical="center"/>
    </xf>
    <xf numFmtId="0" fontId="27" fillId="2" borderId="0" xfId="0" quotePrefix="1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14" fontId="27" fillId="0" borderId="10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 wrapText="1"/>
    </xf>
    <xf numFmtId="15" fontId="27" fillId="0" borderId="10" xfId="0" applyNumberFormat="1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8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7" fillId="3" borderId="0" xfId="0" quotePrefix="1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 wrapText="1"/>
    </xf>
    <xf numFmtId="0" fontId="27" fillId="3" borderId="0" xfId="0" applyNumberFormat="1" applyFont="1" applyFill="1" applyAlignment="1">
      <alignment horizontal="center" vertical="center"/>
    </xf>
    <xf numFmtId="0" fontId="30" fillId="3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30" fillId="3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Alignment="1">
      <alignment horizontal="center" vertical="center"/>
    </xf>
    <xf numFmtId="0" fontId="31" fillId="3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2" borderId="0" xfId="0" quotePrefix="1" applyFill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Fill="1" applyAlignment="1">
      <alignment vertical="center"/>
    </xf>
    <xf numFmtId="0" fontId="10" fillId="0" borderId="0" xfId="6" applyFont="1" applyFill="1" applyBorder="1" applyAlignment="1">
      <alignment horizontal="center"/>
    </xf>
    <xf numFmtId="167" fontId="8" fillId="0" borderId="0" xfId="3" applyNumberFormat="1" applyFont="1" applyFill="1" applyAlignment="1">
      <alignment horizontal="center"/>
    </xf>
    <xf numFmtId="0" fontId="33" fillId="0" borderId="0" xfId="0" applyFont="1" applyAlignment="1">
      <alignment wrapText="1"/>
    </xf>
    <xf numFmtId="41" fontId="0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</cellXfs>
  <cellStyles count="9">
    <cellStyle name="Comma" xfId="1" builtinId="3"/>
    <cellStyle name="Comma [0] 2" xfId="2" xr:uid="{00000000-0005-0000-0000-000001000000}"/>
    <cellStyle name="Comma 2" xfId="3" xr:uid="{00000000-0005-0000-0000-000002000000}"/>
    <cellStyle name="Currency [0] 2" xfId="4" xr:uid="{00000000-0005-0000-0000-000003000000}"/>
    <cellStyle name="Hyperlink" xfId="5" builtinId="8"/>
    <cellStyle name="Normal" xfId="0" builtinId="0"/>
    <cellStyle name="Normal 2" xfId="6" xr:uid="{00000000-0005-0000-0000-000006000000}"/>
    <cellStyle name="Normal_Sheet1" xfId="7" xr:uid="{00000000-0005-0000-0000-000007000000}"/>
    <cellStyle name="Percent" xfId="8" builtinId="5"/>
  </cellStyles>
  <dxfs count="127">
    <dxf>
      <font>
        <strike val="0"/>
        <outline val="0"/>
        <shadow val="0"/>
        <vertAlign val="baseline"/>
        <sz val="10"/>
        <name val="Calibri"/>
        <family val="2"/>
        <scheme val="minor"/>
      </font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_-[$Rp-421]* #,##0_-;\-[$Rp-421]* #,##0_-;_-[$Rp-421]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minor"/>
      </font>
      <numFmt numFmtId="165" formatCode="_(* #,##0_);_(* \(#,##0\);_(* &quot;-&quot;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"/>
        <scheme val="minor"/>
      </font>
      <numFmt numFmtId="33" formatCode="_-* #,##0_-;\-* #,##0_-;_-* &quot;-&quot;_-;_-@_-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numFmt numFmtId="168" formatCode="_-[$Rp-421]* #,##0_-;\-[$Rp-421]* #,##0_-;_-[$Rp-421]* &quot;-&quot;??_-;_-@_-"/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O91" totalsRowCount="1" headerRowDxfId="126" headerRowBorderDxfId="125" tableBorderDxfId="124" totalsRowBorderDxfId="123">
  <autoFilter ref="A1:O90" xr:uid="{00000000-0009-0000-0100-000001000000}">
    <filterColumn colId="3">
      <filters>
        <filter val="Rifqi"/>
      </filters>
    </filterColumn>
  </autoFilter>
  <tableColumns count="15">
    <tableColumn id="1" xr3:uid="{00000000-0010-0000-0000-000001000000}" name="No" dataDxfId="122" totalsRowDxfId="78"/>
    <tableColumn id="2" xr3:uid="{00000000-0010-0000-0000-000002000000}" name="Nama Perusahaan" dataDxfId="121" totalsRowDxfId="77"/>
    <tableColumn id="3" xr3:uid="{00000000-0010-0000-0000-000003000000}" name="Area" dataDxfId="120" totalsRowDxfId="76"/>
    <tableColumn id="4" xr3:uid="{00000000-0010-0000-0000-000004000000}" name="PIC SCI" dataDxfId="119" totalsRowDxfId="75"/>
    <tableColumn id="5" xr3:uid="{00000000-0010-0000-0000-000005000000}" name="PIC Perusahaan" dataDxfId="118" totalsRowDxfId="74"/>
    <tableColumn id="15" xr3:uid="{00000000-0010-0000-0000-00000F000000}" name="No HP" dataDxfId="117" totalsRowDxfId="73"/>
    <tableColumn id="13" xr3:uid="{00000000-0010-0000-0000-00000D000000}" name="Telepon Kantor" dataDxfId="116" totalsRowDxfId="72"/>
    <tableColumn id="14" xr3:uid="{00000000-0010-0000-0000-00000E000000}" name="Email" dataDxfId="115" totalsRowDxfId="71"/>
    <tableColumn id="6" xr3:uid="{00000000-0010-0000-0000-000006000000}" name="Status" dataDxfId="114" totalsRowDxfId="70"/>
    <tableColumn id="7" xr3:uid="{00000000-0010-0000-0000-000007000000}" name="Progres" dataDxfId="113" totalsRowDxfId="69"/>
    <tableColumn id="8" xr3:uid="{00000000-0010-0000-0000-000008000000}" name="Kendala" dataDxfId="112" totalsRowDxfId="68"/>
    <tableColumn id="9" xr3:uid="{00000000-0010-0000-0000-000009000000}" name="Tindak Lanjut" dataDxfId="111" totalsRowDxfId="67"/>
    <tableColumn id="11" xr3:uid="{00000000-0010-0000-0000-00000B000000}" name="Target (juta)" totalsRowFunction="custom" dataDxfId="110" totalsRowDxfId="66">
      <totalsRowFormula>M89+M90</totalsRowFormula>
    </tableColumn>
    <tableColumn id="12" xr3:uid="{00000000-0010-0000-0000-00000C000000}" name="Realisasi" totalsRowFunction="sum" dataDxfId="109" totalsRowDxfId="65"/>
    <tableColumn id="10" xr3:uid="{00000000-0010-0000-0000-00000A000000}" name="Keterangan" dataDxfId="108" totalsRowDxfId="6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Q1:T13" totalsRowShown="0" headerRowDxfId="107" headerRowBorderDxfId="106" tableBorderDxfId="105" totalsRowBorderDxfId="104">
  <autoFilter ref="Q1:T13" xr:uid="{00000000-0009-0000-0100-000002000000}"/>
  <tableColumns count="4">
    <tableColumn id="1" xr3:uid="{00000000-0010-0000-0100-000001000000}" name="No" dataDxfId="103"/>
    <tableColumn id="2" xr3:uid="{00000000-0010-0000-0100-000002000000}" name="Tim" dataDxfId="102"/>
    <tableColumn id="3" xr3:uid="{00000000-0010-0000-0100-000003000000}" name="Target" dataDxfId="101"/>
    <tableColumn id="4" xr3:uid="{00000000-0010-0000-0100-000004000000}" name="Realisasi" dataDxfId="10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1:P209" totalsRowCount="1" headerRowDxfId="99" dataDxfId="98">
  <autoFilter ref="A1:P208" xr:uid="{00000000-0009-0000-0100-000005000000}"/>
  <tableColumns count="16">
    <tableColumn id="1" xr3:uid="{00000000-0010-0000-0200-000001000000}" name="No" dataDxfId="97" totalsRowDxfId="36"/>
    <tableColumn id="2" xr3:uid="{00000000-0010-0000-0200-000002000000}" name="Nama Perusahaan" dataDxfId="96" totalsRowDxfId="35"/>
    <tableColumn id="12" xr3:uid="{00000000-0010-0000-0200-00000C000000}" name="Area" dataDxfId="95" totalsRowDxfId="34"/>
    <tableColumn id="13" xr3:uid="{00000000-0010-0000-0200-00000D000000}" name="Jenis TKDN" dataDxfId="94" totalsRowDxfId="33"/>
    <tableColumn id="16" xr3:uid="{00000000-0010-0000-0200-000010000000}" name="Jenis Produk" dataDxfId="93" totalsRowDxfId="32"/>
    <tableColumn id="3" xr3:uid="{00000000-0010-0000-0200-000003000000}" name="PIC SCI" dataDxfId="92" totalsRowDxfId="31"/>
    <tableColumn id="4" xr3:uid="{00000000-0010-0000-0200-000004000000}" name="PIC Perusahaan" dataDxfId="91" totalsRowDxfId="30"/>
    <tableColumn id="5" xr3:uid="{00000000-0010-0000-0200-000005000000}" name="Telepon" dataDxfId="90" totalsRowDxfId="29"/>
    <tableColumn id="6" xr3:uid="{00000000-0010-0000-0200-000006000000}" name="Email" dataDxfId="89" totalsRowDxfId="28"/>
    <tableColumn id="7" xr3:uid="{00000000-0010-0000-0200-000007000000}" name="Status" dataDxfId="88" totalsRowDxfId="27"/>
    <tableColumn id="8" xr3:uid="{00000000-0010-0000-0200-000008000000}" name="Progres" dataDxfId="87" totalsRowDxfId="26"/>
    <tableColumn id="9" xr3:uid="{00000000-0010-0000-0200-000009000000}" name="Anggaran" totalsRowFunction="custom" dataDxfId="86" totalsRowDxfId="25">
      <totalsRowFormula>SUM(L2:L208)</totalsRowFormula>
    </tableColumn>
    <tableColumn id="15" xr3:uid="{00000000-0010-0000-0200-00000F000000}" name="Realisasi" totalsRowFunction="custom" dataDxfId="85" totalsRowDxfId="24">
      <totalsRowFormula>SUM(M2:M208)</totalsRowFormula>
    </tableColumn>
    <tableColumn id="14" xr3:uid="{00000000-0010-0000-0200-00000E000000}" name="Kendala" dataDxfId="84" totalsRowDxfId="23"/>
    <tableColumn id="10" xr3:uid="{00000000-0010-0000-0200-00000A000000}" name="Tindak Lanjut" dataDxfId="83" totalsRowDxfId="22"/>
    <tableColumn id="11" xr3:uid="{00000000-0010-0000-0200-00000B000000}" name="Keterangan" dataDxfId="82" totalsRowDxfId="2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:T217" totalsRowCount="1" headerRowDxfId="81" dataDxfId="80" totalsRowDxfId="79">
  <autoFilter ref="A1:T216" xr:uid="{00000000-0009-0000-0100-000004000000}"/>
  <tableColumns count="20">
    <tableColumn id="1" xr3:uid="{00000000-0010-0000-0300-000001000000}" name="No" dataDxfId="55" totalsRowDxfId="20"/>
    <tableColumn id="15" xr3:uid="{00000000-0010-0000-0300-00000F000000}" name="Tanggal OC" dataDxfId="54" totalsRowDxfId="19"/>
    <tableColumn id="14" xr3:uid="{00000000-0010-0000-0300-00000E000000}" name="Nomor OC" dataDxfId="53" totalsRowDxfId="18"/>
    <tableColumn id="16" xr3:uid="{00000000-0010-0000-0300-000010000000}" name="Column1" dataDxfId="52" totalsRowDxfId="17"/>
    <tableColumn id="2" xr3:uid="{00000000-0010-0000-0300-000002000000}" name="Nama Perusahaan" dataDxfId="51" totalsRowDxfId="16"/>
    <tableColumn id="17" xr3:uid="{00000000-0010-0000-0300-000011000000}" name="Jumlah Produk" dataDxfId="50" totalsRowDxfId="15"/>
    <tableColumn id="18" xr3:uid="{00000000-0010-0000-0300-000012000000}" name="Jenis Produk" dataDxfId="49" totalsRowDxfId="14"/>
    <tableColumn id="6" xr3:uid="{00000000-0010-0000-0300-000006000000}" name="PIC Perusahaan" dataDxfId="48" totalsRowDxfId="13"/>
    <tableColumn id="7" xr3:uid="{00000000-0010-0000-0300-000007000000}" name="Email" dataDxfId="47" totalsRowDxfId="12"/>
    <tableColumn id="8" xr3:uid="{00000000-0010-0000-0300-000008000000}" name="Telepon" dataDxfId="46" totalsRowDxfId="11"/>
    <tableColumn id="5" xr3:uid="{00000000-0010-0000-0300-000005000000}" name="Assessor SCI" dataDxfId="45" totalsRowDxfId="10"/>
    <tableColumn id="3" xr3:uid="{00000000-0010-0000-0300-000003000000}" name="Nilai Kontrak" totalsRowFunction="custom" dataDxfId="44" totalsRowDxfId="9">
      <totalsRowFormula>SUM(L2:L216)</totalsRowFormula>
    </tableColumn>
    <tableColumn id="4" xr3:uid="{00000000-0010-0000-0300-000004000000}" name="Akhir Kontrak" dataDxfId="43" totalsRowDxfId="8"/>
    <tableColumn id="9" xr3:uid="{00000000-0010-0000-0300-000009000000}" name="Jenis Pekerjaan" dataDxfId="42" totalsRowDxfId="7"/>
    <tableColumn id="10" xr3:uid="{00000000-0010-0000-0300-00000A000000}" name="Satus Progres" dataDxfId="41" totalsRowDxfId="6"/>
    <tableColumn id="11" xr3:uid="{00000000-0010-0000-0300-00000B000000}" name="Kendala" dataDxfId="40" totalsRowDxfId="5"/>
    <tableColumn id="12" xr3:uid="{00000000-0010-0000-0300-00000C000000}" name="Tindak Lanjut" dataDxfId="39" totalsRowDxfId="4"/>
    <tableColumn id="13" xr3:uid="{00000000-0010-0000-0300-00000D000000}" name="Keterangan" dataDxfId="38" totalsRowDxfId="3"/>
    <tableColumn id="19" xr3:uid="{00000000-0010-0000-0300-000013000000}" name="ID Perusahaan" dataDxfId="37" totalsRowDxfId="2"/>
    <tableColumn id="20" xr3:uid="{B6E093DB-3CF6-448A-AA61-3EFB94DF3645}" name="Link" dataDxfId="0" totalsRowDxfId="1">
      <calculatedColumnFormula>CONCATENATE("https://tkdn-scisba.web.id/cek-status-pekerjaan-tkdn/?cari=",Table4[[#This Row],[ID Perusahaan]])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dri.palelleng@pertamina.com" TargetMode="External"/><Relationship Id="rId13" Type="http://schemas.openxmlformats.org/officeDocument/2006/relationships/hyperlink" Target="mailto:divpu.perumnas@yahoo.co.id" TargetMode="External"/><Relationship Id="rId18" Type="http://schemas.openxmlformats.org/officeDocument/2006/relationships/hyperlink" Target="mailto:pbj@spjt.co.id" TargetMode="External"/><Relationship Id="rId3" Type="http://schemas.openxmlformats.org/officeDocument/2006/relationships/hyperlink" Target="mailto:sri.rejeki@wika.co.id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procurement@sier.id" TargetMode="External"/><Relationship Id="rId12" Type="http://schemas.openxmlformats.org/officeDocument/2006/relationships/hyperlink" Target="mailto:timposdps.new@gmail.com" TargetMode="External"/><Relationship Id="rId17" Type="http://schemas.openxmlformats.org/officeDocument/2006/relationships/hyperlink" Target="mailto:dis_perhubungan@surabaya.go.id" TargetMode="External"/><Relationship Id="rId2" Type="http://schemas.openxmlformats.org/officeDocument/2006/relationships/hyperlink" Target="mailto:indrias@pusri.co.id" TargetMode="External"/><Relationship Id="rId16" Type="http://schemas.openxmlformats.org/officeDocument/2006/relationships/hyperlink" Target="mailto:mappincara@sig.id" TargetMode="External"/><Relationship Id="rId20" Type="http://schemas.openxmlformats.org/officeDocument/2006/relationships/hyperlink" Target="mailto:eagustian@bukitasam.co.id" TargetMode="External"/><Relationship Id="rId1" Type="http://schemas.openxmlformats.org/officeDocument/2006/relationships/hyperlink" Target="mailto:info@inti.co.id" TargetMode="External"/><Relationship Id="rId6" Type="http://schemas.openxmlformats.org/officeDocument/2006/relationships/hyperlink" Target="mailto:wendiawan.pwt@gmail.com" TargetMode="External"/><Relationship Id="rId11" Type="http://schemas.openxmlformats.org/officeDocument/2006/relationships/hyperlink" Target="mailto:vns@pindad.com" TargetMode="External"/><Relationship Id="rId5" Type="http://schemas.openxmlformats.org/officeDocument/2006/relationships/hyperlink" Target="mailto:sekretaris.do4@kai.id" TargetMode="External"/><Relationship Id="rId15" Type="http://schemas.openxmlformats.org/officeDocument/2006/relationships/hyperlink" Target="mailto:tsabit.mustarin@pertamina.com" TargetMode="External"/><Relationship Id="rId23" Type="http://schemas.openxmlformats.org/officeDocument/2006/relationships/table" Target="../tables/table2.xml"/><Relationship Id="rId10" Type="http://schemas.openxmlformats.org/officeDocument/2006/relationships/hyperlink" Target="mailto:kurdi.rahman@jasatirta1.net" TargetMode="External"/><Relationship Id="rId19" Type="http://schemas.openxmlformats.org/officeDocument/2006/relationships/hyperlink" Target="mailto:pengadaan@brantas-abipraya.co.id" TargetMode="External"/><Relationship Id="rId4" Type="http://schemas.openxmlformats.org/officeDocument/2006/relationships/hyperlink" Target="mailto:logistic@pgnlng.co.id" TargetMode="External"/><Relationship Id="rId9" Type="http://schemas.openxmlformats.org/officeDocument/2006/relationships/hyperlink" Target="mailto:hanura.santika.k@len.co.id" TargetMode="External"/><Relationship Id="rId14" Type="http://schemas.openxmlformats.org/officeDocument/2006/relationships/hyperlink" Target="mailto:subbag-logistic@ptpn2.com" TargetMode="External"/><Relationship Id="rId2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urchasing@sky.co.id" TargetMode="External"/><Relationship Id="rId1" Type="http://schemas.openxmlformats.org/officeDocument/2006/relationships/hyperlink" Target="mailto:qa@allmart-precision.com" TargetMode="External"/><Relationship Id="rId5" Type="http://schemas.openxmlformats.org/officeDocument/2006/relationships/table" Target="../tables/table3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info@barindo.com" TargetMode="External"/><Relationship Id="rId1" Type="http://schemas.openxmlformats.org/officeDocument/2006/relationships/hyperlink" Target="mailto:jaya.wonosari@yahoo.co.id" TargetMode="Externa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zoomScale="90" zoomScaleNormal="90" workbookViewId="0">
      <pane xSplit="4" topLeftCell="J1" activePane="topRight" state="frozen"/>
      <selection pane="topRight" activeCell="J40" sqref="J40"/>
    </sheetView>
  </sheetViews>
  <sheetFormatPr defaultRowHeight="15" x14ac:dyDescent="0.25"/>
  <cols>
    <col min="1" max="1" width="7.140625" customWidth="1"/>
    <col min="2" max="2" width="43" customWidth="1"/>
    <col min="3" max="3" width="13.5703125" style="1" bestFit="1" customWidth="1"/>
    <col min="4" max="4" width="11" customWidth="1"/>
    <col min="5" max="7" width="16.7109375" customWidth="1"/>
    <col min="8" max="8" width="31.85546875" bestFit="1" customWidth="1"/>
    <col min="9" max="9" width="15.85546875" customWidth="1"/>
    <col min="10" max="10" width="27.28515625" customWidth="1"/>
    <col min="11" max="11" width="68.42578125" bestFit="1" customWidth="1"/>
    <col min="12" max="12" width="48.5703125" bestFit="1" customWidth="1"/>
    <col min="13" max="13" width="17.28515625" customWidth="1"/>
    <col min="14" max="15" width="14" customWidth="1"/>
    <col min="16" max="16" width="16.42578125" customWidth="1"/>
    <col min="18" max="18" width="12.28515625" style="1" customWidth="1"/>
    <col min="19" max="19" width="23.42578125" customWidth="1"/>
    <col min="21" max="21" width="10.85546875" customWidth="1"/>
  </cols>
  <sheetData>
    <row r="1" spans="1:20" x14ac:dyDescent="0.25">
      <c r="A1" s="6" t="s">
        <v>0</v>
      </c>
      <c r="B1" s="7" t="s">
        <v>1</v>
      </c>
      <c r="C1" s="7" t="s">
        <v>47</v>
      </c>
      <c r="D1" s="7" t="s">
        <v>45</v>
      </c>
      <c r="E1" s="7" t="s">
        <v>46</v>
      </c>
      <c r="F1" s="7" t="s">
        <v>80</v>
      </c>
      <c r="G1" s="7" t="s">
        <v>79</v>
      </c>
      <c r="H1" s="7" t="s">
        <v>74</v>
      </c>
      <c r="I1" s="7" t="s">
        <v>48</v>
      </c>
      <c r="J1" s="7" t="s">
        <v>49</v>
      </c>
      <c r="K1" s="7" t="s">
        <v>50</v>
      </c>
      <c r="L1" s="7" t="s">
        <v>51</v>
      </c>
      <c r="M1" s="8" t="s">
        <v>70</v>
      </c>
      <c r="N1" s="7" t="s">
        <v>71</v>
      </c>
      <c r="O1" s="7" t="s">
        <v>52</v>
      </c>
      <c r="Q1" s="12" t="s">
        <v>0</v>
      </c>
      <c r="R1" s="13" t="s">
        <v>58</v>
      </c>
      <c r="S1" s="13" t="s">
        <v>53</v>
      </c>
      <c r="T1" s="14" t="s">
        <v>71</v>
      </c>
    </row>
    <row r="2" spans="1:20" ht="30" hidden="1" x14ac:dyDescent="0.25">
      <c r="A2" s="81">
        <v>1</v>
      </c>
      <c r="B2" s="82" t="s">
        <v>2</v>
      </c>
      <c r="C2" s="93" t="s">
        <v>105</v>
      </c>
      <c r="D2" s="82" t="s">
        <v>1984</v>
      </c>
      <c r="E2" s="82" t="s">
        <v>1981</v>
      </c>
      <c r="F2" s="86" t="s">
        <v>1982</v>
      </c>
      <c r="G2" s="82" t="s">
        <v>1754</v>
      </c>
      <c r="H2" s="95" t="s">
        <v>1983</v>
      </c>
      <c r="I2" s="82" t="s">
        <v>95</v>
      </c>
      <c r="J2" s="82" t="s">
        <v>2293</v>
      </c>
      <c r="K2" s="82" t="s">
        <v>2353</v>
      </c>
      <c r="L2" s="82"/>
      <c r="M2" s="84">
        <v>100</v>
      </c>
      <c r="N2" s="85"/>
      <c r="O2" s="82"/>
      <c r="Q2" s="3" t="s">
        <v>61</v>
      </c>
      <c r="R2" s="15" t="s">
        <v>59</v>
      </c>
      <c r="S2" s="2"/>
      <c r="T2" s="5"/>
    </row>
    <row r="3" spans="1:20" hidden="1" x14ac:dyDescent="0.25">
      <c r="A3" s="81">
        <v>2</v>
      </c>
      <c r="B3" s="82" t="s">
        <v>3</v>
      </c>
      <c r="C3" s="93" t="s">
        <v>1768</v>
      </c>
      <c r="D3" s="82" t="s">
        <v>1984</v>
      </c>
      <c r="E3" s="82" t="s">
        <v>1781</v>
      </c>
      <c r="F3" s="82"/>
      <c r="G3" s="82" t="s">
        <v>1782</v>
      </c>
      <c r="H3" s="83" t="s">
        <v>1783</v>
      </c>
      <c r="I3" s="82" t="s">
        <v>95</v>
      </c>
      <c r="J3" s="82" t="s">
        <v>1838</v>
      </c>
      <c r="K3" s="82" t="s">
        <v>2034</v>
      </c>
      <c r="L3" s="82" t="s">
        <v>2089</v>
      </c>
      <c r="M3" s="84">
        <v>100</v>
      </c>
      <c r="N3" s="82"/>
      <c r="O3" s="82"/>
      <c r="Q3" s="4" t="s">
        <v>62</v>
      </c>
      <c r="R3" s="2" t="s">
        <v>21</v>
      </c>
      <c r="S3" s="2">
        <v>450</v>
      </c>
      <c r="T3" s="5"/>
    </row>
    <row r="4" spans="1:20" hidden="1" x14ac:dyDescent="0.25">
      <c r="A4" s="81">
        <v>3</v>
      </c>
      <c r="B4" s="82" t="s">
        <v>4</v>
      </c>
      <c r="C4" s="93" t="s">
        <v>105</v>
      </c>
      <c r="D4" s="82" t="s">
        <v>1984</v>
      </c>
      <c r="E4" s="82" t="s">
        <v>1784</v>
      </c>
      <c r="F4" s="86" t="s">
        <v>1785</v>
      </c>
      <c r="G4" s="82"/>
      <c r="H4" s="82"/>
      <c r="I4" s="82" t="s">
        <v>95</v>
      </c>
      <c r="J4" s="82" t="s">
        <v>1838</v>
      </c>
      <c r="K4" s="82"/>
      <c r="L4" s="82"/>
      <c r="M4" s="84">
        <v>100</v>
      </c>
      <c r="N4" s="82"/>
      <c r="O4" s="82"/>
      <c r="Q4" s="4" t="s">
        <v>63</v>
      </c>
      <c r="R4" s="2" t="s">
        <v>54</v>
      </c>
      <c r="S4" s="2">
        <v>450</v>
      </c>
      <c r="T4" s="5"/>
    </row>
    <row r="5" spans="1:20" hidden="1" x14ac:dyDescent="0.25">
      <c r="A5" s="81">
        <v>4</v>
      </c>
      <c r="B5" s="82" t="s">
        <v>5</v>
      </c>
      <c r="C5" s="93" t="s">
        <v>1790</v>
      </c>
      <c r="D5" s="82" t="s">
        <v>1984</v>
      </c>
      <c r="E5" s="82" t="s">
        <v>1904</v>
      </c>
      <c r="F5" s="86" t="s">
        <v>1905</v>
      </c>
      <c r="G5" s="82"/>
      <c r="H5" s="83" t="s">
        <v>1906</v>
      </c>
      <c r="I5" s="82" t="s">
        <v>95</v>
      </c>
      <c r="J5" s="82" t="s">
        <v>1838</v>
      </c>
      <c r="K5" s="82" t="s">
        <v>2294</v>
      </c>
      <c r="L5" s="82"/>
      <c r="M5" s="84">
        <v>100</v>
      </c>
      <c r="N5" s="82"/>
      <c r="O5" s="82"/>
      <c r="Q5" s="4" t="s">
        <v>64</v>
      </c>
      <c r="R5" s="2" t="s">
        <v>27</v>
      </c>
      <c r="S5" s="2">
        <v>450</v>
      </c>
      <c r="T5" s="5"/>
    </row>
    <row r="6" spans="1:20" hidden="1" x14ac:dyDescent="0.25">
      <c r="A6" s="81">
        <v>5</v>
      </c>
      <c r="B6" s="82" t="s">
        <v>6</v>
      </c>
      <c r="C6" s="93" t="s">
        <v>105</v>
      </c>
      <c r="D6" s="82" t="s">
        <v>1984</v>
      </c>
      <c r="E6" s="82" t="s">
        <v>1786</v>
      </c>
      <c r="F6" s="86" t="s">
        <v>1787</v>
      </c>
      <c r="G6" s="82"/>
      <c r="H6" s="82"/>
      <c r="I6" s="82" t="s">
        <v>95</v>
      </c>
      <c r="J6" s="82" t="s">
        <v>1838</v>
      </c>
      <c r="K6" s="82" t="s">
        <v>1907</v>
      </c>
      <c r="L6" s="82" t="s">
        <v>2089</v>
      </c>
      <c r="M6" s="84">
        <v>100</v>
      </c>
      <c r="N6" s="82"/>
      <c r="O6" s="82"/>
      <c r="Q6" s="3" t="s">
        <v>65</v>
      </c>
      <c r="R6" s="15" t="s">
        <v>60</v>
      </c>
      <c r="S6" s="2"/>
      <c r="T6" s="5"/>
    </row>
    <row r="7" spans="1:20" x14ac:dyDescent="0.25">
      <c r="A7" s="81">
        <v>6</v>
      </c>
      <c r="B7" s="82" t="s">
        <v>11</v>
      </c>
      <c r="C7" s="93" t="s">
        <v>105</v>
      </c>
      <c r="D7" s="82" t="s">
        <v>15</v>
      </c>
      <c r="E7" s="82"/>
      <c r="F7" s="82"/>
      <c r="G7" s="82" t="s">
        <v>1895</v>
      </c>
      <c r="H7" s="82"/>
      <c r="I7" s="82"/>
      <c r="J7" s="82" t="s">
        <v>2291</v>
      </c>
      <c r="K7" s="82" t="s">
        <v>2035</v>
      </c>
      <c r="L7" s="82"/>
      <c r="M7" s="84">
        <v>100</v>
      </c>
      <c r="N7" s="82"/>
      <c r="O7" s="82"/>
      <c r="Q7" s="4"/>
      <c r="R7" s="2"/>
      <c r="S7" s="2"/>
      <c r="T7" s="5"/>
    </row>
    <row r="8" spans="1:20" x14ac:dyDescent="0.25">
      <c r="A8" s="81">
        <v>7</v>
      </c>
      <c r="B8" s="82" t="s">
        <v>12</v>
      </c>
      <c r="C8" s="93" t="s">
        <v>1789</v>
      </c>
      <c r="D8" s="82" t="s">
        <v>15</v>
      </c>
      <c r="E8" s="82"/>
      <c r="F8" s="82"/>
      <c r="G8" s="82" t="s">
        <v>1896</v>
      </c>
      <c r="H8" s="82"/>
      <c r="I8" s="82"/>
      <c r="J8" s="82" t="s">
        <v>2291</v>
      </c>
      <c r="K8" s="82" t="s">
        <v>2035</v>
      </c>
      <c r="L8" s="82"/>
      <c r="M8" s="84">
        <v>100</v>
      </c>
      <c r="N8" s="82"/>
      <c r="O8" s="82"/>
      <c r="Q8" s="4"/>
      <c r="R8" s="2"/>
      <c r="S8" s="2"/>
      <c r="T8" s="5"/>
    </row>
    <row r="9" spans="1:20" x14ac:dyDescent="0.25">
      <c r="A9" s="81">
        <v>8</v>
      </c>
      <c r="B9" s="82" t="s">
        <v>13</v>
      </c>
      <c r="C9" s="93" t="s">
        <v>105</v>
      </c>
      <c r="D9" s="82" t="s">
        <v>15</v>
      </c>
      <c r="E9" s="82" t="s">
        <v>1897</v>
      </c>
      <c r="F9" s="86" t="s">
        <v>1898</v>
      </c>
      <c r="G9" s="82" t="s">
        <v>1863</v>
      </c>
      <c r="H9" s="83" t="s">
        <v>1899</v>
      </c>
      <c r="I9" s="82" t="s">
        <v>95</v>
      </c>
      <c r="J9" s="82" t="s">
        <v>1838</v>
      </c>
      <c r="K9" s="82" t="s">
        <v>2094</v>
      </c>
      <c r="L9" s="82" t="s">
        <v>1838</v>
      </c>
      <c r="M9" s="84">
        <v>100</v>
      </c>
      <c r="N9" s="82"/>
      <c r="O9" s="82"/>
      <c r="Q9" s="4"/>
      <c r="R9" s="2"/>
      <c r="S9" s="2"/>
      <c r="T9" s="5"/>
    </row>
    <row r="10" spans="1:20" ht="30" x14ac:dyDescent="0.25">
      <c r="A10" s="81">
        <v>9</v>
      </c>
      <c r="B10" s="82" t="s">
        <v>14</v>
      </c>
      <c r="C10" s="93" t="s">
        <v>1788</v>
      </c>
      <c r="D10" s="82" t="s">
        <v>15</v>
      </c>
      <c r="E10" s="82" t="s">
        <v>1901</v>
      </c>
      <c r="F10" s="82"/>
      <c r="G10" s="82" t="s">
        <v>1900</v>
      </c>
      <c r="H10" s="82"/>
      <c r="I10" s="82" t="s">
        <v>95</v>
      </c>
      <c r="J10" s="96" t="s">
        <v>2438</v>
      </c>
      <c r="K10" s="82" t="s">
        <v>2354</v>
      </c>
      <c r="L10" s="82"/>
      <c r="M10" s="84">
        <v>100</v>
      </c>
      <c r="N10" s="82"/>
      <c r="O10" s="82"/>
      <c r="Q10" s="4"/>
      <c r="R10" s="2"/>
      <c r="S10" s="2"/>
      <c r="T10" s="5"/>
    </row>
    <row r="11" spans="1:20" x14ac:dyDescent="0.25">
      <c r="A11" s="81">
        <v>10</v>
      </c>
      <c r="B11" s="82" t="s">
        <v>1756</v>
      </c>
      <c r="C11" s="93" t="s">
        <v>105</v>
      </c>
      <c r="D11" s="82" t="s">
        <v>15</v>
      </c>
      <c r="E11" s="82"/>
      <c r="F11" s="82"/>
      <c r="G11" s="82" t="s">
        <v>1902</v>
      </c>
      <c r="H11" s="82"/>
      <c r="I11" s="82"/>
      <c r="J11" s="82" t="s">
        <v>1838</v>
      </c>
      <c r="K11" s="82" t="s">
        <v>2035</v>
      </c>
      <c r="L11" s="82" t="s">
        <v>2091</v>
      </c>
      <c r="M11" s="84">
        <v>100</v>
      </c>
      <c r="N11" s="82"/>
      <c r="O11" s="82"/>
      <c r="Q11" s="4" t="s">
        <v>66</v>
      </c>
      <c r="R11" s="2" t="s">
        <v>15</v>
      </c>
      <c r="S11" s="2">
        <v>450</v>
      </c>
      <c r="T11" s="5"/>
    </row>
    <row r="12" spans="1:20" hidden="1" x14ac:dyDescent="0.25">
      <c r="A12" s="81">
        <v>11</v>
      </c>
      <c r="B12" s="82" t="s">
        <v>16</v>
      </c>
      <c r="C12" s="93" t="s">
        <v>1760</v>
      </c>
      <c r="D12" s="82" t="s">
        <v>23</v>
      </c>
      <c r="E12" s="82" t="s">
        <v>100</v>
      </c>
      <c r="F12" s="86" t="s">
        <v>101</v>
      </c>
      <c r="G12" s="82"/>
      <c r="H12" s="83" t="s">
        <v>1967</v>
      </c>
      <c r="I12" s="82" t="s">
        <v>95</v>
      </c>
      <c r="J12" s="96" t="s">
        <v>1999</v>
      </c>
      <c r="K12" s="82" t="s">
        <v>2036</v>
      </c>
      <c r="L12" s="82"/>
      <c r="M12" s="84">
        <v>100</v>
      </c>
      <c r="N12" s="82"/>
      <c r="O12" s="82"/>
      <c r="Q12" s="4" t="s">
        <v>67</v>
      </c>
      <c r="R12" s="2" t="s">
        <v>44</v>
      </c>
      <c r="S12" s="2">
        <v>450</v>
      </c>
      <c r="T12" s="5"/>
    </row>
    <row r="13" spans="1:20" hidden="1" x14ac:dyDescent="0.25">
      <c r="A13" s="81">
        <v>12</v>
      </c>
      <c r="B13" s="82" t="s">
        <v>17</v>
      </c>
      <c r="C13" s="93" t="s">
        <v>1761</v>
      </c>
      <c r="D13" s="82" t="s">
        <v>36</v>
      </c>
      <c r="E13" s="82" t="s">
        <v>1758</v>
      </c>
      <c r="F13" s="86" t="s">
        <v>1759</v>
      </c>
      <c r="G13" s="82"/>
      <c r="H13" s="82"/>
      <c r="I13" s="82" t="s">
        <v>95</v>
      </c>
      <c r="J13" s="82" t="s">
        <v>2291</v>
      </c>
      <c r="K13" s="82" t="s">
        <v>2035</v>
      </c>
      <c r="L13" s="96"/>
      <c r="M13" s="84">
        <v>100</v>
      </c>
      <c r="N13" s="82"/>
      <c r="O13" s="82"/>
      <c r="Q13" s="9" t="s">
        <v>68</v>
      </c>
      <c r="R13" s="10" t="s">
        <v>23</v>
      </c>
      <c r="S13" s="10">
        <v>450</v>
      </c>
      <c r="T13" s="11"/>
    </row>
    <row r="14" spans="1:20" hidden="1" x14ac:dyDescent="0.25">
      <c r="A14" s="81">
        <v>13</v>
      </c>
      <c r="B14" s="82" t="s">
        <v>18</v>
      </c>
      <c r="C14" s="93" t="s">
        <v>1760</v>
      </c>
      <c r="D14" s="82" t="s">
        <v>21</v>
      </c>
      <c r="E14" s="82"/>
      <c r="F14" s="86"/>
      <c r="G14" s="82"/>
      <c r="H14" s="82"/>
      <c r="I14" s="82"/>
      <c r="J14" s="82" t="s">
        <v>1838</v>
      </c>
      <c r="K14" s="82" t="s">
        <v>2035</v>
      </c>
      <c r="L14" s="82" t="s">
        <v>2091</v>
      </c>
      <c r="M14" s="84">
        <v>100</v>
      </c>
      <c r="N14" s="82"/>
      <c r="O14" s="82"/>
      <c r="Q14" s="1"/>
      <c r="R14"/>
      <c r="S14">
        <f>SUM(S2:S13)</f>
        <v>2700</v>
      </c>
      <c r="T14">
        <f>SUM('Target 2022'!$T$2:$T$13)</f>
        <v>0</v>
      </c>
    </row>
    <row r="15" spans="1:20" ht="30" hidden="1" x14ac:dyDescent="0.25">
      <c r="A15" s="81">
        <v>14</v>
      </c>
      <c r="B15" s="82" t="s">
        <v>19</v>
      </c>
      <c r="C15" s="93" t="s">
        <v>1760</v>
      </c>
      <c r="D15" s="82" t="s">
        <v>21</v>
      </c>
      <c r="E15" s="82" t="s">
        <v>2206</v>
      </c>
      <c r="F15" s="87" t="s">
        <v>2207</v>
      </c>
      <c r="G15" s="87" t="s">
        <v>1762</v>
      </c>
      <c r="H15" s="82"/>
      <c r="I15" s="82" t="s">
        <v>95</v>
      </c>
      <c r="J15" s="82" t="s">
        <v>2278</v>
      </c>
      <c r="K15" s="82"/>
      <c r="L15" s="82" t="s">
        <v>2151</v>
      </c>
      <c r="M15" s="84">
        <v>50</v>
      </c>
      <c r="N15" s="82"/>
      <c r="O15" s="82"/>
      <c r="Q15" s="1"/>
      <c r="R15"/>
    </row>
    <row r="16" spans="1:20" hidden="1" x14ac:dyDescent="0.25">
      <c r="A16" s="81">
        <v>15</v>
      </c>
      <c r="B16" s="82" t="s">
        <v>20</v>
      </c>
      <c r="C16" s="93" t="s">
        <v>1760</v>
      </c>
      <c r="D16" s="82" t="s">
        <v>21</v>
      </c>
      <c r="E16" s="82" t="s">
        <v>1763</v>
      </c>
      <c r="F16" s="82"/>
      <c r="G16" s="86" t="s">
        <v>1764</v>
      </c>
      <c r="H16" s="83" t="s">
        <v>1791</v>
      </c>
      <c r="I16" s="82" t="s">
        <v>95</v>
      </c>
      <c r="J16" s="82" t="s">
        <v>1838</v>
      </c>
      <c r="K16" s="82" t="s">
        <v>2279</v>
      </c>
      <c r="L16" s="82" t="s">
        <v>2091</v>
      </c>
      <c r="M16" s="84">
        <v>100</v>
      </c>
      <c r="N16" s="82"/>
      <c r="O16" s="82"/>
      <c r="Q16" s="1"/>
      <c r="R16" s="16" t="s">
        <v>69</v>
      </c>
      <c r="S16" s="16">
        <v>4500</v>
      </c>
    </row>
    <row r="17" spans="1:19" hidden="1" x14ac:dyDescent="0.25">
      <c r="A17" s="81">
        <v>16</v>
      </c>
      <c r="B17" s="82" t="s">
        <v>1876</v>
      </c>
      <c r="C17" s="93" t="s">
        <v>105</v>
      </c>
      <c r="D17" s="82" t="s">
        <v>21</v>
      </c>
      <c r="E17" s="82" t="s">
        <v>1885</v>
      </c>
      <c r="F17" s="86" t="s">
        <v>1886</v>
      </c>
      <c r="G17" s="86"/>
      <c r="H17" s="83"/>
      <c r="I17" s="82" t="s">
        <v>95</v>
      </c>
      <c r="J17" s="82" t="s">
        <v>2429</v>
      </c>
      <c r="K17" s="96"/>
      <c r="L17" s="82"/>
      <c r="M17" s="84">
        <v>100</v>
      </c>
      <c r="N17" s="82"/>
      <c r="O17" s="82"/>
      <c r="Q17" s="1"/>
      <c r="R17" s="16"/>
      <c r="S17" s="16"/>
    </row>
    <row r="18" spans="1:19" hidden="1" x14ac:dyDescent="0.25">
      <c r="A18" s="81">
        <v>17</v>
      </c>
      <c r="B18" s="82" t="s">
        <v>1765</v>
      </c>
      <c r="C18" s="93" t="s">
        <v>1761</v>
      </c>
      <c r="D18" s="82" t="s">
        <v>23</v>
      </c>
      <c r="E18" s="82" t="s">
        <v>1766</v>
      </c>
      <c r="F18" s="86" t="s">
        <v>1767</v>
      </c>
      <c r="G18" s="82"/>
      <c r="H18" s="82"/>
      <c r="I18" s="82" t="s">
        <v>95</v>
      </c>
      <c r="J18" s="96" t="s">
        <v>2188</v>
      </c>
      <c r="K18" s="82"/>
      <c r="L18" s="82"/>
      <c r="M18" s="84">
        <v>100</v>
      </c>
      <c r="N18" s="82"/>
      <c r="O18" s="82"/>
      <c r="Q18" s="1"/>
      <c r="R18" s="17" t="s">
        <v>72</v>
      </c>
      <c r="S18" s="17">
        <f>T14</f>
        <v>0</v>
      </c>
    </row>
    <row r="19" spans="1:19" ht="30" hidden="1" x14ac:dyDescent="0.25">
      <c r="A19" s="81">
        <v>18</v>
      </c>
      <c r="B19" s="82" t="s">
        <v>1792</v>
      </c>
      <c r="C19" s="93" t="s">
        <v>1760</v>
      </c>
      <c r="D19" s="82" t="s">
        <v>23</v>
      </c>
      <c r="E19" s="82" t="s">
        <v>1793</v>
      </c>
      <c r="F19" s="86" t="s">
        <v>1794</v>
      </c>
      <c r="G19" s="82"/>
      <c r="H19" s="95" t="s">
        <v>1795</v>
      </c>
      <c r="I19" s="82" t="s">
        <v>95</v>
      </c>
      <c r="J19" s="96" t="s">
        <v>2188</v>
      </c>
      <c r="K19" s="82"/>
      <c r="L19" s="82"/>
      <c r="M19" s="84">
        <v>100</v>
      </c>
      <c r="N19" s="82"/>
      <c r="O19" s="82"/>
      <c r="Q19" s="1"/>
      <c r="R19" s="17"/>
      <c r="S19" s="17"/>
    </row>
    <row r="20" spans="1:19" ht="30" hidden="1" x14ac:dyDescent="0.25">
      <c r="A20" s="81">
        <v>19</v>
      </c>
      <c r="B20" s="82" t="s">
        <v>1796</v>
      </c>
      <c r="C20" s="93" t="s">
        <v>1768</v>
      </c>
      <c r="D20" s="82" t="s">
        <v>23</v>
      </c>
      <c r="E20" s="96" t="s">
        <v>1797</v>
      </c>
      <c r="F20" s="87" t="s">
        <v>1798</v>
      </c>
      <c r="G20" s="82"/>
      <c r="H20" s="95" t="s">
        <v>1909</v>
      </c>
      <c r="I20" s="82" t="s">
        <v>95</v>
      </c>
      <c r="J20" s="87" t="s">
        <v>2516</v>
      </c>
      <c r="K20" s="82"/>
      <c r="L20" s="96" t="s">
        <v>1968</v>
      </c>
      <c r="M20" s="84">
        <v>100</v>
      </c>
      <c r="N20" s="82"/>
      <c r="O20" s="82"/>
      <c r="Q20" s="1"/>
      <c r="R20" s="17" t="s">
        <v>73</v>
      </c>
      <c r="S20" s="18">
        <f>S18/S16</f>
        <v>0</v>
      </c>
    </row>
    <row r="21" spans="1:19" ht="30" hidden="1" x14ac:dyDescent="0.25">
      <c r="A21" s="81">
        <v>20</v>
      </c>
      <c r="B21" s="82" t="s">
        <v>1769</v>
      </c>
      <c r="C21" s="93" t="s">
        <v>1770</v>
      </c>
      <c r="D21" s="82" t="s">
        <v>23</v>
      </c>
      <c r="E21" s="96" t="s">
        <v>2074</v>
      </c>
      <c r="F21" s="86" t="s">
        <v>1771</v>
      </c>
      <c r="G21" s="82" t="s">
        <v>2073</v>
      </c>
      <c r="H21" s="83" t="s">
        <v>1799</v>
      </c>
      <c r="I21" s="82" t="s">
        <v>95</v>
      </c>
      <c r="J21" s="82" t="s">
        <v>1969</v>
      </c>
      <c r="K21" s="82" t="s">
        <v>2000</v>
      </c>
      <c r="L21" s="87" t="s">
        <v>1998</v>
      </c>
      <c r="M21" s="84">
        <v>100</v>
      </c>
      <c r="N21" s="82"/>
      <c r="O21" s="82"/>
      <c r="Q21" s="1"/>
      <c r="R21"/>
    </row>
    <row r="22" spans="1:19" hidden="1" x14ac:dyDescent="0.25">
      <c r="A22" s="81">
        <v>21</v>
      </c>
      <c r="B22" s="106" t="s">
        <v>22</v>
      </c>
      <c r="C22" s="107" t="s">
        <v>1772</v>
      </c>
      <c r="D22" s="106" t="s">
        <v>23</v>
      </c>
      <c r="E22" s="106" t="s">
        <v>1773</v>
      </c>
      <c r="F22" s="108" t="s">
        <v>1774</v>
      </c>
      <c r="G22" s="106"/>
      <c r="H22" s="106"/>
      <c r="I22" s="106" t="s">
        <v>97</v>
      </c>
      <c r="J22" s="106" t="s">
        <v>2033</v>
      </c>
      <c r="K22" s="106" t="s">
        <v>1970</v>
      </c>
      <c r="L22" s="106"/>
      <c r="M22" s="109">
        <v>100</v>
      </c>
      <c r="N22" s="106"/>
      <c r="O22" s="106"/>
      <c r="Q22" s="1"/>
      <c r="R22"/>
    </row>
    <row r="23" spans="1:19" hidden="1" x14ac:dyDescent="0.25">
      <c r="A23" s="81">
        <v>22</v>
      </c>
      <c r="B23" s="82" t="s">
        <v>1775</v>
      </c>
      <c r="C23" s="93" t="s">
        <v>105</v>
      </c>
      <c r="D23" s="82" t="s">
        <v>27</v>
      </c>
      <c r="E23" s="82" t="s">
        <v>1776</v>
      </c>
      <c r="F23" s="86" t="s">
        <v>1777</v>
      </c>
      <c r="G23" s="82"/>
      <c r="H23" s="82"/>
      <c r="I23" s="82" t="s">
        <v>95</v>
      </c>
      <c r="J23" s="82" t="s">
        <v>1778</v>
      </c>
      <c r="K23" s="82"/>
      <c r="L23" s="82"/>
      <c r="M23" s="84">
        <v>100</v>
      </c>
      <c r="N23" s="82"/>
      <c r="O23" s="82"/>
      <c r="Q23" s="1"/>
      <c r="R23"/>
    </row>
    <row r="24" spans="1:19" hidden="1" x14ac:dyDescent="0.25">
      <c r="A24" s="81">
        <v>23</v>
      </c>
      <c r="B24" s="118" t="s">
        <v>103</v>
      </c>
      <c r="C24" s="119" t="s">
        <v>1842</v>
      </c>
      <c r="D24" s="118" t="s">
        <v>27</v>
      </c>
      <c r="E24" s="118" t="s">
        <v>1843</v>
      </c>
      <c r="F24" s="120" t="s">
        <v>1844</v>
      </c>
      <c r="G24" s="118"/>
      <c r="H24" s="118"/>
      <c r="I24" s="118" t="s">
        <v>95</v>
      </c>
      <c r="J24" s="118" t="s">
        <v>2002</v>
      </c>
      <c r="K24" s="118" t="s">
        <v>2035</v>
      </c>
      <c r="L24" s="118" t="s">
        <v>2321</v>
      </c>
      <c r="M24" s="121">
        <v>100</v>
      </c>
      <c r="N24" s="118"/>
      <c r="O24" s="118"/>
      <c r="Q24" s="1"/>
      <c r="R24"/>
    </row>
    <row r="25" spans="1:19" hidden="1" x14ac:dyDescent="0.25">
      <c r="A25" s="81">
        <v>24</v>
      </c>
      <c r="B25" s="82" t="s">
        <v>24</v>
      </c>
      <c r="C25" s="93" t="s">
        <v>105</v>
      </c>
      <c r="D25" s="82" t="s">
        <v>27</v>
      </c>
      <c r="E25" s="82" t="s">
        <v>1887</v>
      </c>
      <c r="F25" s="86" t="s">
        <v>1888</v>
      </c>
      <c r="G25" s="82"/>
      <c r="H25" s="82"/>
      <c r="I25" s="82" t="s">
        <v>95</v>
      </c>
      <c r="J25" s="82" t="s">
        <v>1838</v>
      </c>
      <c r="K25" s="82" t="s">
        <v>2431</v>
      </c>
      <c r="L25" s="82"/>
      <c r="M25" s="84">
        <v>100</v>
      </c>
      <c r="N25" s="82"/>
      <c r="O25" s="82"/>
      <c r="Q25" s="1"/>
      <c r="R25"/>
    </row>
    <row r="26" spans="1:19" ht="45" hidden="1" x14ac:dyDescent="0.25">
      <c r="A26" s="81">
        <v>25</v>
      </c>
      <c r="B26" s="82" t="s">
        <v>25</v>
      </c>
      <c r="C26" s="93" t="s">
        <v>105</v>
      </c>
      <c r="D26" s="82" t="s">
        <v>27</v>
      </c>
      <c r="E26" s="82" t="s">
        <v>1850</v>
      </c>
      <c r="F26" s="86" t="s">
        <v>1851</v>
      </c>
      <c r="G26" s="82"/>
      <c r="H26" s="82"/>
      <c r="I26" s="82" t="s">
        <v>95</v>
      </c>
      <c r="J26" s="96" t="s">
        <v>2093</v>
      </c>
      <c r="K26" s="82"/>
      <c r="L26" s="82" t="s">
        <v>1803</v>
      </c>
      <c r="M26" s="84">
        <v>100</v>
      </c>
      <c r="N26" s="82"/>
      <c r="O26" s="82"/>
      <c r="Q26" s="1"/>
      <c r="R26"/>
    </row>
    <row r="27" spans="1:19" hidden="1" x14ac:dyDescent="0.25">
      <c r="A27" s="81">
        <v>26</v>
      </c>
      <c r="B27" s="82" t="s">
        <v>1845</v>
      </c>
      <c r="C27" s="93" t="s">
        <v>1846</v>
      </c>
      <c r="D27" s="82" t="s">
        <v>27</v>
      </c>
      <c r="E27" s="82" t="s">
        <v>1847</v>
      </c>
      <c r="F27" s="86" t="s">
        <v>1848</v>
      </c>
      <c r="G27" s="82"/>
      <c r="H27" s="82"/>
      <c r="I27" s="82" t="s">
        <v>95</v>
      </c>
      <c r="J27" s="82" t="s">
        <v>2432</v>
      </c>
      <c r="K27" s="82" t="s">
        <v>2036</v>
      </c>
      <c r="L27" s="82"/>
      <c r="M27" s="84">
        <v>100</v>
      </c>
      <c r="N27" s="82"/>
      <c r="O27" s="82"/>
      <c r="Q27" s="1"/>
      <c r="R27"/>
    </row>
    <row r="28" spans="1:19" hidden="1" x14ac:dyDescent="0.25">
      <c r="A28" s="81">
        <v>27</v>
      </c>
      <c r="B28" s="82" t="s">
        <v>26</v>
      </c>
      <c r="C28" s="93" t="s">
        <v>1889</v>
      </c>
      <c r="D28" s="82" t="s">
        <v>27</v>
      </c>
      <c r="E28" s="82"/>
      <c r="F28" s="82"/>
      <c r="G28" s="86" t="s">
        <v>1849</v>
      </c>
      <c r="H28" s="82"/>
      <c r="I28" s="82" t="s">
        <v>95</v>
      </c>
      <c r="J28" s="82" t="s">
        <v>2291</v>
      </c>
      <c r="K28" s="82" t="s">
        <v>2296</v>
      </c>
      <c r="L28" s="82"/>
      <c r="M28" s="84">
        <v>100</v>
      </c>
      <c r="N28" s="82"/>
      <c r="O28" s="82"/>
      <c r="Q28" s="1"/>
      <c r="R28"/>
    </row>
    <row r="29" spans="1:19" hidden="1" x14ac:dyDescent="0.25">
      <c r="A29" s="81">
        <v>28</v>
      </c>
      <c r="B29" s="82" t="s">
        <v>1852</v>
      </c>
      <c r="C29" s="93" t="s">
        <v>105</v>
      </c>
      <c r="D29" s="82" t="s">
        <v>27</v>
      </c>
      <c r="E29" s="82" t="s">
        <v>1853</v>
      </c>
      <c r="F29" s="82"/>
      <c r="G29" s="86"/>
      <c r="H29" s="82"/>
      <c r="I29" s="82" t="s">
        <v>95</v>
      </c>
      <c r="J29" s="82" t="s">
        <v>1890</v>
      </c>
      <c r="K29" s="82"/>
      <c r="L29" s="82" t="s">
        <v>2202</v>
      </c>
      <c r="M29" s="84">
        <v>100</v>
      </c>
      <c r="N29" s="82"/>
      <c r="O29" s="82"/>
      <c r="Q29" s="1"/>
      <c r="R29"/>
    </row>
    <row r="30" spans="1:19" hidden="1" x14ac:dyDescent="0.25">
      <c r="A30" s="81">
        <v>29</v>
      </c>
      <c r="B30" s="82" t="s">
        <v>1884</v>
      </c>
      <c r="C30" s="93" t="s">
        <v>1760</v>
      </c>
      <c r="D30" s="82" t="s">
        <v>94</v>
      </c>
      <c r="E30" s="82" t="s">
        <v>1881</v>
      </c>
      <c r="F30" s="86" t="s">
        <v>1882</v>
      </c>
      <c r="G30" s="82"/>
      <c r="H30" s="82"/>
      <c r="I30" s="82" t="s">
        <v>95</v>
      </c>
      <c r="J30" s="82" t="s">
        <v>1838</v>
      </c>
      <c r="K30" s="82" t="s">
        <v>1883</v>
      </c>
      <c r="L30" s="82" t="s">
        <v>2089</v>
      </c>
      <c r="M30" s="84">
        <v>100</v>
      </c>
      <c r="N30" s="82"/>
      <c r="O30" s="82"/>
      <c r="Q30" s="1"/>
      <c r="R30"/>
    </row>
    <row r="31" spans="1:19" hidden="1" x14ac:dyDescent="0.25">
      <c r="A31" s="81">
        <v>30</v>
      </c>
      <c r="B31" s="82" t="s">
        <v>28</v>
      </c>
      <c r="C31" s="93" t="s">
        <v>1807</v>
      </c>
      <c r="D31" s="82" t="s">
        <v>94</v>
      </c>
      <c r="E31" s="82"/>
      <c r="F31" s="82"/>
      <c r="G31" s="82"/>
      <c r="H31" s="82"/>
      <c r="I31" s="82"/>
      <c r="J31" s="82" t="s">
        <v>1838</v>
      </c>
      <c r="K31" s="82" t="s">
        <v>1755</v>
      </c>
      <c r="L31" s="82" t="s">
        <v>2089</v>
      </c>
      <c r="M31" s="84">
        <v>100</v>
      </c>
      <c r="N31" s="82"/>
      <c r="O31" s="82"/>
      <c r="Q31" s="1"/>
      <c r="R31"/>
    </row>
    <row r="32" spans="1:19" hidden="1" x14ac:dyDescent="0.25">
      <c r="A32" s="81">
        <v>31</v>
      </c>
      <c r="B32" s="82" t="s">
        <v>29</v>
      </c>
      <c r="C32" s="93" t="s">
        <v>105</v>
      </c>
      <c r="D32" s="82" t="s">
        <v>94</v>
      </c>
      <c r="E32" s="82" t="s">
        <v>1800</v>
      </c>
      <c r="F32" s="86" t="s">
        <v>1801</v>
      </c>
      <c r="G32" s="82"/>
      <c r="H32" s="83" t="s">
        <v>1802</v>
      </c>
      <c r="I32" s="82" t="s">
        <v>95</v>
      </c>
      <c r="J32" s="82" t="s">
        <v>2177</v>
      </c>
      <c r="K32" s="82" t="s">
        <v>2275</v>
      </c>
      <c r="L32" s="82" t="s">
        <v>1838</v>
      </c>
      <c r="M32" s="84">
        <v>100</v>
      </c>
      <c r="N32" s="82"/>
      <c r="O32" s="82"/>
      <c r="Q32" s="1"/>
      <c r="R32"/>
    </row>
    <row r="33" spans="1:18" hidden="1" x14ac:dyDescent="0.25">
      <c r="A33" s="81">
        <v>32</v>
      </c>
      <c r="B33" s="106" t="s">
        <v>30</v>
      </c>
      <c r="C33" s="107" t="s">
        <v>105</v>
      </c>
      <c r="D33" s="106" t="s">
        <v>94</v>
      </c>
      <c r="E33" s="106" t="s">
        <v>2178</v>
      </c>
      <c r="F33" s="108" t="s">
        <v>2179</v>
      </c>
      <c r="G33" s="106"/>
      <c r="H33" s="106"/>
      <c r="I33" s="106" t="s">
        <v>95</v>
      </c>
      <c r="J33" s="106" t="s">
        <v>1970</v>
      </c>
      <c r="K33" s="106" t="s">
        <v>1970</v>
      </c>
      <c r="L33" s="106" t="s">
        <v>97</v>
      </c>
      <c r="M33" s="84">
        <v>100</v>
      </c>
      <c r="N33" s="82"/>
      <c r="O33" s="82"/>
      <c r="Q33" s="1"/>
      <c r="R33"/>
    </row>
    <row r="34" spans="1:18" ht="45" hidden="1" x14ac:dyDescent="0.25">
      <c r="A34" s="81">
        <v>33</v>
      </c>
      <c r="B34" s="82" t="s">
        <v>1804</v>
      </c>
      <c r="C34" s="93" t="s">
        <v>105</v>
      </c>
      <c r="D34" s="82" t="s">
        <v>94</v>
      </c>
      <c r="E34" s="82" t="s">
        <v>1913</v>
      </c>
      <c r="F34" s="86" t="s">
        <v>1805</v>
      </c>
      <c r="G34" s="82"/>
      <c r="H34" s="83" t="s">
        <v>1806</v>
      </c>
      <c r="I34" s="82" t="s">
        <v>95</v>
      </c>
      <c r="J34" s="96" t="s">
        <v>2427</v>
      </c>
      <c r="K34" s="82"/>
      <c r="L34" s="82" t="s">
        <v>2180</v>
      </c>
      <c r="M34" s="84">
        <v>100</v>
      </c>
      <c r="N34" s="82"/>
      <c r="O34" s="82"/>
      <c r="Q34" s="1"/>
      <c r="R34"/>
    </row>
    <row r="35" spans="1:18" hidden="1" x14ac:dyDescent="0.25">
      <c r="A35" s="81">
        <v>34</v>
      </c>
      <c r="B35" s="106" t="s">
        <v>31</v>
      </c>
      <c r="C35" s="107" t="s">
        <v>1808</v>
      </c>
      <c r="D35" s="106" t="s">
        <v>36</v>
      </c>
      <c r="E35" s="106"/>
      <c r="F35" s="106"/>
      <c r="G35" s="106" t="s">
        <v>1809</v>
      </c>
      <c r="H35" s="106"/>
      <c r="I35" s="106" t="s">
        <v>95</v>
      </c>
      <c r="J35" s="106" t="s">
        <v>1838</v>
      </c>
      <c r="K35" s="106" t="s">
        <v>2035</v>
      </c>
      <c r="L35" s="111" t="s">
        <v>2089</v>
      </c>
      <c r="M35" s="109">
        <v>100</v>
      </c>
      <c r="N35" s="106"/>
      <c r="O35" s="106"/>
      <c r="Q35" s="1"/>
      <c r="R35"/>
    </row>
    <row r="36" spans="1:18" hidden="1" x14ac:dyDescent="0.25">
      <c r="A36" s="81">
        <v>35</v>
      </c>
      <c r="B36" s="82" t="s">
        <v>32</v>
      </c>
      <c r="C36" s="93" t="s">
        <v>1810</v>
      </c>
      <c r="D36" s="82" t="s">
        <v>36</v>
      </c>
      <c r="E36" s="82"/>
      <c r="F36" s="82"/>
      <c r="G36" s="82" t="s">
        <v>1811</v>
      </c>
      <c r="H36" s="82"/>
      <c r="I36" s="82" t="s">
        <v>95</v>
      </c>
      <c r="J36" s="82" t="s">
        <v>1838</v>
      </c>
      <c r="K36" s="82" t="s">
        <v>2035</v>
      </c>
      <c r="L36" s="96" t="s">
        <v>2089</v>
      </c>
      <c r="M36" s="84">
        <v>100</v>
      </c>
      <c r="N36" s="82"/>
      <c r="O36" s="82"/>
      <c r="Q36" s="1"/>
      <c r="R36"/>
    </row>
    <row r="37" spans="1:18" ht="30" hidden="1" x14ac:dyDescent="0.25">
      <c r="A37" s="81">
        <v>36</v>
      </c>
      <c r="B37" s="82" t="s">
        <v>33</v>
      </c>
      <c r="C37" s="93" t="s">
        <v>105</v>
      </c>
      <c r="D37" s="82" t="s">
        <v>36</v>
      </c>
      <c r="E37" s="82"/>
      <c r="F37" s="82"/>
      <c r="G37" s="82" t="s">
        <v>1812</v>
      </c>
      <c r="H37" s="82"/>
      <c r="I37" s="82" t="s">
        <v>95</v>
      </c>
      <c r="J37" s="82" t="s">
        <v>1838</v>
      </c>
      <c r="K37" s="82" t="s">
        <v>2035</v>
      </c>
      <c r="L37" s="96" t="s">
        <v>2204</v>
      </c>
      <c r="M37" s="84">
        <v>100</v>
      </c>
      <c r="N37" s="82"/>
      <c r="O37" s="82"/>
      <c r="Q37" s="1"/>
      <c r="R37"/>
    </row>
    <row r="38" spans="1:18" hidden="1" x14ac:dyDescent="0.25">
      <c r="A38" s="81">
        <v>37</v>
      </c>
      <c r="B38" s="82" t="s">
        <v>34</v>
      </c>
      <c r="C38" s="93" t="s">
        <v>1760</v>
      </c>
      <c r="D38" s="82" t="s">
        <v>36</v>
      </c>
      <c r="E38" s="82"/>
      <c r="F38" s="82"/>
      <c r="G38" s="82" t="s">
        <v>1813</v>
      </c>
      <c r="H38" s="82"/>
      <c r="I38" s="82" t="s">
        <v>95</v>
      </c>
      <c r="J38" s="82" t="s">
        <v>1838</v>
      </c>
      <c r="K38" s="82" t="s">
        <v>2035</v>
      </c>
      <c r="L38" s="96" t="s">
        <v>2089</v>
      </c>
      <c r="M38" s="84">
        <v>100</v>
      </c>
      <c r="N38" s="82"/>
      <c r="O38" s="82"/>
      <c r="Q38" s="1"/>
      <c r="R38"/>
    </row>
    <row r="39" spans="1:18" hidden="1" x14ac:dyDescent="0.25">
      <c r="A39" s="81">
        <v>38</v>
      </c>
      <c r="B39" s="82" t="s">
        <v>35</v>
      </c>
      <c r="C39" s="93" t="s">
        <v>105</v>
      </c>
      <c r="D39" s="82" t="s">
        <v>36</v>
      </c>
      <c r="E39" s="82" t="s">
        <v>1753</v>
      </c>
      <c r="F39" s="82"/>
      <c r="G39" s="82" t="s">
        <v>1814</v>
      </c>
      <c r="H39" s="82"/>
      <c r="I39" s="82" t="s">
        <v>95</v>
      </c>
      <c r="J39" s="82"/>
      <c r="K39" s="82" t="s">
        <v>1757</v>
      </c>
      <c r="L39" s="82" t="s">
        <v>2004</v>
      </c>
      <c r="M39" s="84">
        <v>100</v>
      </c>
      <c r="N39" s="82"/>
      <c r="O39" s="82"/>
      <c r="Q39" s="1"/>
      <c r="R39"/>
    </row>
    <row r="40" spans="1:18" x14ac:dyDescent="0.25">
      <c r="A40" s="81">
        <v>39</v>
      </c>
      <c r="B40" s="82" t="s">
        <v>1819</v>
      </c>
      <c r="C40" s="93" t="s">
        <v>1820</v>
      </c>
      <c r="D40" s="82" t="s">
        <v>15</v>
      </c>
      <c r="E40" s="82" t="s">
        <v>1864</v>
      </c>
      <c r="F40" s="86" t="s">
        <v>1865</v>
      </c>
      <c r="G40" s="82"/>
      <c r="H40" s="82"/>
      <c r="I40" s="82"/>
      <c r="J40" s="82" t="s">
        <v>3001</v>
      </c>
      <c r="K40" s="82"/>
      <c r="L40" s="82" t="s">
        <v>1998</v>
      </c>
      <c r="M40" s="84">
        <v>100</v>
      </c>
      <c r="N40" s="82"/>
      <c r="O40" s="82"/>
      <c r="Q40" s="1"/>
      <c r="R40"/>
    </row>
    <row r="41" spans="1:18" hidden="1" x14ac:dyDescent="0.25">
      <c r="A41" s="81">
        <v>40</v>
      </c>
      <c r="B41" s="106" t="s">
        <v>1821</v>
      </c>
      <c r="C41" s="107" t="s">
        <v>1822</v>
      </c>
      <c r="D41" s="106" t="s">
        <v>36</v>
      </c>
      <c r="E41" s="106" t="s">
        <v>1974</v>
      </c>
      <c r="F41" s="108" t="s">
        <v>1975</v>
      </c>
      <c r="G41" s="106"/>
      <c r="H41" s="106"/>
      <c r="I41" s="106" t="s">
        <v>97</v>
      </c>
      <c r="J41" s="106" t="s">
        <v>2033</v>
      </c>
      <c r="K41" s="106" t="s">
        <v>1970</v>
      </c>
      <c r="L41" s="106"/>
      <c r="M41" s="109">
        <v>100</v>
      </c>
      <c r="N41" s="106"/>
      <c r="O41" s="106"/>
      <c r="Q41" s="1"/>
      <c r="R41"/>
    </row>
    <row r="42" spans="1:18" ht="30" hidden="1" x14ac:dyDescent="0.25">
      <c r="A42" s="81">
        <v>41</v>
      </c>
      <c r="B42" s="82" t="s">
        <v>1815</v>
      </c>
      <c r="C42" s="93" t="s">
        <v>1761</v>
      </c>
      <c r="D42" s="82" t="s">
        <v>36</v>
      </c>
      <c r="E42" s="82" t="s">
        <v>1816</v>
      </c>
      <c r="F42" s="86" t="s">
        <v>1817</v>
      </c>
      <c r="G42" s="82"/>
      <c r="H42" s="96" t="s">
        <v>1818</v>
      </c>
      <c r="I42" s="82" t="s">
        <v>95</v>
      </c>
      <c r="J42" s="87" t="s">
        <v>2205</v>
      </c>
      <c r="K42" s="82"/>
      <c r="L42" s="96" t="s">
        <v>2075</v>
      </c>
      <c r="M42" s="84">
        <v>100</v>
      </c>
      <c r="N42" s="82"/>
      <c r="O42" s="82"/>
      <c r="Q42" s="1"/>
      <c r="R42"/>
    </row>
    <row r="43" spans="1:18" hidden="1" x14ac:dyDescent="0.25">
      <c r="A43" s="81">
        <v>42</v>
      </c>
      <c r="B43" s="82" t="s">
        <v>1891</v>
      </c>
      <c r="C43" s="93" t="s">
        <v>1823</v>
      </c>
      <c r="D43" s="82" t="s">
        <v>36</v>
      </c>
      <c r="E43" s="82" t="s">
        <v>1976</v>
      </c>
      <c r="F43" s="86" t="s">
        <v>1977</v>
      </c>
      <c r="G43" s="82"/>
      <c r="H43" s="95" t="s">
        <v>1824</v>
      </c>
      <c r="I43" s="82" t="s">
        <v>95</v>
      </c>
      <c r="J43" s="82" t="s">
        <v>2437</v>
      </c>
      <c r="K43" s="82" t="s">
        <v>2297</v>
      </c>
      <c r="L43" s="82" t="s">
        <v>2298</v>
      </c>
      <c r="M43" s="84">
        <v>100</v>
      </c>
      <c r="N43" s="82"/>
      <c r="O43" s="82"/>
      <c r="Q43" s="1"/>
      <c r="R43"/>
    </row>
    <row r="44" spans="1:18" hidden="1" x14ac:dyDescent="0.25">
      <c r="A44" s="81">
        <v>43</v>
      </c>
      <c r="B44" s="82" t="s">
        <v>37</v>
      </c>
      <c r="C44" s="93" t="s">
        <v>105</v>
      </c>
      <c r="D44" s="82" t="s">
        <v>41</v>
      </c>
      <c r="E44" s="82" t="s">
        <v>2078</v>
      </c>
      <c r="F44" s="86" t="s">
        <v>2079</v>
      </c>
      <c r="G44" s="82"/>
      <c r="H44" s="82"/>
      <c r="I44" s="82"/>
      <c r="J44" s="82" t="s">
        <v>2291</v>
      </c>
      <c r="K44" s="82" t="s">
        <v>2035</v>
      </c>
      <c r="L44" s="82"/>
      <c r="M44" s="84">
        <v>100</v>
      </c>
      <c r="N44" s="82"/>
      <c r="O44" s="82"/>
      <c r="Q44" s="1"/>
      <c r="R44"/>
    </row>
    <row r="45" spans="1:18" hidden="1" x14ac:dyDescent="0.25">
      <c r="A45" s="81">
        <v>44</v>
      </c>
      <c r="B45" s="82" t="s">
        <v>1826</v>
      </c>
      <c r="C45" s="93" t="s">
        <v>105</v>
      </c>
      <c r="D45" s="82" t="s">
        <v>41</v>
      </c>
      <c r="E45" s="82" t="s">
        <v>1827</v>
      </c>
      <c r="F45" s="86" t="s">
        <v>1828</v>
      </c>
      <c r="G45" s="82"/>
      <c r="H45" s="82"/>
      <c r="I45" s="82" t="s">
        <v>95</v>
      </c>
      <c r="J45" s="82" t="s">
        <v>2424</v>
      </c>
      <c r="K45" s="82" t="s">
        <v>2425</v>
      </c>
      <c r="L45" s="82"/>
      <c r="M45" s="84">
        <v>100</v>
      </c>
      <c r="N45" s="82"/>
      <c r="O45" s="82"/>
      <c r="Q45" s="1"/>
      <c r="R45"/>
    </row>
    <row r="46" spans="1:18" hidden="1" x14ac:dyDescent="0.25">
      <c r="A46" s="81">
        <v>45</v>
      </c>
      <c r="B46" s="82" t="s">
        <v>1825</v>
      </c>
      <c r="C46" s="93" t="s">
        <v>105</v>
      </c>
      <c r="D46" s="82" t="s">
        <v>41</v>
      </c>
      <c r="E46" s="82" t="s">
        <v>1829</v>
      </c>
      <c r="F46" s="86" t="s">
        <v>1830</v>
      </c>
      <c r="G46" s="82"/>
      <c r="H46" s="82"/>
      <c r="I46" s="82" t="s">
        <v>95</v>
      </c>
      <c r="J46" s="82" t="s">
        <v>2291</v>
      </c>
      <c r="K46" s="82" t="s">
        <v>2035</v>
      </c>
      <c r="L46" s="82"/>
      <c r="M46" s="84">
        <v>100</v>
      </c>
      <c r="N46" s="82"/>
      <c r="O46" s="82"/>
      <c r="Q46" s="1"/>
      <c r="R46"/>
    </row>
    <row r="47" spans="1:18" hidden="1" x14ac:dyDescent="0.25">
      <c r="A47" s="81">
        <v>46</v>
      </c>
      <c r="B47" s="82" t="s">
        <v>38</v>
      </c>
      <c r="C47" s="93" t="s">
        <v>105</v>
      </c>
      <c r="D47" s="82" t="s">
        <v>41</v>
      </c>
      <c r="E47" s="82" t="s">
        <v>2198</v>
      </c>
      <c r="F47" s="86" t="s">
        <v>2199</v>
      </c>
      <c r="G47" s="82" t="s">
        <v>1831</v>
      </c>
      <c r="H47" s="82"/>
      <c r="I47" s="82" t="s">
        <v>95</v>
      </c>
      <c r="J47" s="82" t="s">
        <v>2291</v>
      </c>
      <c r="K47" s="82" t="s">
        <v>1978</v>
      </c>
      <c r="L47" s="82" t="s">
        <v>1838</v>
      </c>
      <c r="M47" s="84">
        <v>100</v>
      </c>
      <c r="N47" s="82"/>
      <c r="O47" s="82"/>
      <c r="Q47" s="1"/>
      <c r="R47"/>
    </row>
    <row r="48" spans="1:18" hidden="1" x14ac:dyDescent="0.25">
      <c r="A48" s="81">
        <v>47</v>
      </c>
      <c r="B48" s="82" t="s">
        <v>39</v>
      </c>
      <c r="C48" s="93" t="s">
        <v>105</v>
      </c>
      <c r="D48" s="82" t="s">
        <v>41</v>
      </c>
      <c r="E48" s="82" t="s">
        <v>2200</v>
      </c>
      <c r="F48" s="86" t="s">
        <v>2201</v>
      </c>
      <c r="G48" s="82" t="s">
        <v>1832</v>
      </c>
      <c r="H48" s="82"/>
      <c r="I48" s="82" t="s">
        <v>95</v>
      </c>
      <c r="J48" s="82" t="s">
        <v>1838</v>
      </c>
      <c r="K48" s="82" t="s">
        <v>2292</v>
      </c>
      <c r="L48" s="82" t="s">
        <v>1838</v>
      </c>
      <c r="M48" s="84">
        <v>100</v>
      </c>
      <c r="N48" s="82"/>
      <c r="O48" s="82"/>
      <c r="Q48" s="1"/>
      <c r="R48"/>
    </row>
    <row r="49" spans="1:18" hidden="1" x14ac:dyDescent="0.25">
      <c r="A49" s="81">
        <v>48</v>
      </c>
      <c r="B49" s="82" t="s">
        <v>40</v>
      </c>
      <c r="C49" s="93" t="s">
        <v>105</v>
      </c>
      <c r="D49" s="82" t="s">
        <v>41</v>
      </c>
      <c r="E49" s="82"/>
      <c r="F49" s="82"/>
      <c r="G49" s="82" t="s">
        <v>1833</v>
      </c>
      <c r="H49" s="82"/>
      <c r="I49" s="82"/>
      <c r="J49" s="82" t="s">
        <v>2076</v>
      </c>
      <c r="K49" s="82" t="s">
        <v>2035</v>
      </c>
      <c r="L49" s="82"/>
      <c r="M49" s="84">
        <v>100</v>
      </c>
      <c r="N49" s="82"/>
      <c r="O49" s="82"/>
      <c r="Q49" s="1"/>
      <c r="R49"/>
    </row>
    <row r="50" spans="1:18" ht="60" hidden="1" x14ac:dyDescent="0.25">
      <c r="A50" s="81">
        <v>49</v>
      </c>
      <c r="B50" s="82" t="s">
        <v>2210</v>
      </c>
      <c r="C50" s="93" t="s">
        <v>1760</v>
      </c>
      <c r="D50" s="82" t="s">
        <v>44</v>
      </c>
      <c r="E50" s="82" t="s">
        <v>2302</v>
      </c>
      <c r="F50" s="86" t="s">
        <v>2303</v>
      </c>
      <c r="G50" s="82" t="s">
        <v>1834</v>
      </c>
      <c r="H50" s="95" t="s">
        <v>2304</v>
      </c>
      <c r="I50" s="82"/>
      <c r="J50" s="82" t="s">
        <v>2076</v>
      </c>
      <c r="K50" s="82" t="s">
        <v>2300</v>
      </c>
      <c r="L50" s="82" t="s">
        <v>2356</v>
      </c>
      <c r="M50" s="84">
        <v>100</v>
      </c>
      <c r="N50" s="82"/>
      <c r="O50" s="82"/>
      <c r="Q50" s="1"/>
      <c r="R50"/>
    </row>
    <row r="51" spans="1:18" hidden="1" x14ac:dyDescent="0.25">
      <c r="A51" s="81">
        <v>50</v>
      </c>
      <c r="B51" s="82" t="s">
        <v>42</v>
      </c>
      <c r="C51" s="93" t="s">
        <v>1760</v>
      </c>
      <c r="D51" s="82" t="s">
        <v>44</v>
      </c>
      <c r="E51" s="82"/>
      <c r="F51" s="82"/>
      <c r="G51" s="82" t="s">
        <v>1835</v>
      </c>
      <c r="H51" s="82"/>
      <c r="I51" s="82"/>
      <c r="J51" s="82" t="s">
        <v>2076</v>
      </c>
      <c r="K51" s="82" t="s">
        <v>2035</v>
      </c>
      <c r="L51" s="82"/>
      <c r="M51" s="84">
        <v>100</v>
      </c>
      <c r="N51" s="82"/>
      <c r="O51" s="82"/>
      <c r="Q51" s="1"/>
      <c r="R51"/>
    </row>
    <row r="52" spans="1:18" hidden="1" x14ac:dyDescent="0.25">
      <c r="A52" s="81">
        <v>51</v>
      </c>
      <c r="B52" s="82" t="s">
        <v>43</v>
      </c>
      <c r="C52" s="93" t="s">
        <v>1760</v>
      </c>
      <c r="D52" s="82" t="s">
        <v>44</v>
      </c>
      <c r="E52" s="82" t="s">
        <v>1836</v>
      </c>
      <c r="F52" s="86" t="s">
        <v>2046</v>
      </c>
      <c r="G52" s="82" t="s">
        <v>1837</v>
      </c>
      <c r="H52" s="83" t="s">
        <v>1903</v>
      </c>
      <c r="I52" s="82" t="s">
        <v>95</v>
      </c>
      <c r="J52" s="82" t="s">
        <v>2076</v>
      </c>
      <c r="K52" s="82" t="s">
        <v>2035</v>
      </c>
      <c r="L52" s="82"/>
      <c r="M52" s="84">
        <v>100</v>
      </c>
      <c r="N52" s="82"/>
      <c r="O52" s="82"/>
      <c r="Q52" s="1"/>
      <c r="R52"/>
    </row>
    <row r="53" spans="1:18" ht="30" hidden="1" x14ac:dyDescent="0.25">
      <c r="A53" s="81">
        <v>52</v>
      </c>
      <c r="B53" s="106" t="s">
        <v>1839</v>
      </c>
      <c r="C53" s="107" t="s">
        <v>1810</v>
      </c>
      <c r="D53" s="106" t="s">
        <v>44</v>
      </c>
      <c r="E53" s="111" t="s">
        <v>1979</v>
      </c>
      <c r="F53" s="106"/>
      <c r="G53" s="106" t="s">
        <v>1840</v>
      </c>
      <c r="H53" s="110" t="s">
        <v>1841</v>
      </c>
      <c r="I53" s="106" t="s">
        <v>97</v>
      </c>
      <c r="J53" s="106" t="s">
        <v>2033</v>
      </c>
      <c r="K53" s="106"/>
      <c r="L53" s="106" t="s">
        <v>97</v>
      </c>
      <c r="M53" s="109">
        <v>100</v>
      </c>
      <c r="N53" s="106"/>
      <c r="O53" s="106"/>
      <c r="Q53" s="1"/>
      <c r="R53"/>
    </row>
    <row r="54" spans="1:18" hidden="1" x14ac:dyDescent="0.25">
      <c r="A54" s="81">
        <v>53</v>
      </c>
      <c r="B54" s="82" t="s">
        <v>458</v>
      </c>
      <c r="C54" s="93" t="s">
        <v>105</v>
      </c>
      <c r="D54" s="82" t="s">
        <v>54</v>
      </c>
      <c r="E54" s="82" t="s">
        <v>1854</v>
      </c>
      <c r="F54" s="86" t="s">
        <v>1855</v>
      </c>
      <c r="G54" s="82"/>
      <c r="H54" s="82"/>
      <c r="I54" s="82" t="s">
        <v>95</v>
      </c>
      <c r="J54" s="82" t="s">
        <v>1965</v>
      </c>
      <c r="K54" s="82" t="s">
        <v>2349</v>
      </c>
      <c r="L54" s="82" t="s">
        <v>1838</v>
      </c>
      <c r="M54" s="84">
        <v>100</v>
      </c>
      <c r="N54" s="82"/>
      <c r="O54" s="82"/>
      <c r="Q54" s="1"/>
      <c r="R54"/>
    </row>
    <row r="55" spans="1:18" hidden="1" x14ac:dyDescent="0.25">
      <c r="A55" s="81">
        <v>54</v>
      </c>
      <c r="B55" s="82" t="s">
        <v>2077</v>
      </c>
      <c r="C55" s="93" t="s">
        <v>1856</v>
      </c>
      <c r="D55" s="82" t="s">
        <v>54</v>
      </c>
      <c r="E55" s="82" t="s">
        <v>2184</v>
      </c>
      <c r="F55" s="86" t="s">
        <v>2185</v>
      </c>
      <c r="G55" s="86" t="s">
        <v>1857</v>
      </c>
      <c r="H55" s="82"/>
      <c r="I55" s="82" t="s">
        <v>95</v>
      </c>
      <c r="J55" s="82" t="s">
        <v>2785</v>
      </c>
      <c r="K55" s="82" t="s">
        <v>2350</v>
      </c>
      <c r="L55" s="87"/>
      <c r="M55" s="84">
        <v>100</v>
      </c>
      <c r="N55" s="82"/>
      <c r="O55" s="82"/>
      <c r="Q55" s="1"/>
      <c r="R55"/>
    </row>
    <row r="56" spans="1:18" hidden="1" x14ac:dyDescent="0.25">
      <c r="A56" s="81">
        <v>55</v>
      </c>
      <c r="B56" s="106" t="s">
        <v>7</v>
      </c>
      <c r="C56" s="107"/>
      <c r="D56" s="106" t="s">
        <v>1984</v>
      </c>
      <c r="E56" s="106"/>
      <c r="F56" s="106"/>
      <c r="G56" s="106"/>
      <c r="H56" s="106"/>
      <c r="I56" s="106"/>
      <c r="J56" s="106" t="s">
        <v>97</v>
      </c>
      <c r="K56" s="106" t="s">
        <v>2001</v>
      </c>
      <c r="L56" s="106"/>
      <c r="M56" s="109">
        <v>100</v>
      </c>
      <c r="N56" s="106"/>
      <c r="O56" s="106"/>
      <c r="Q56" s="1"/>
      <c r="R56"/>
    </row>
    <row r="57" spans="1:18" hidden="1" x14ac:dyDescent="0.25">
      <c r="A57" s="81">
        <v>56</v>
      </c>
      <c r="B57" s="82" t="s">
        <v>8</v>
      </c>
      <c r="C57" s="93" t="s">
        <v>1808</v>
      </c>
      <c r="D57" s="82" t="s">
        <v>54</v>
      </c>
      <c r="E57" s="82" t="s">
        <v>1858</v>
      </c>
      <c r="F57" s="82"/>
      <c r="G57" s="86" t="s">
        <v>1859</v>
      </c>
      <c r="H57" s="83" t="s">
        <v>1860</v>
      </c>
      <c r="I57" s="82" t="s">
        <v>95</v>
      </c>
      <c r="J57" s="82" t="s">
        <v>2428</v>
      </c>
      <c r="K57" s="82" t="s">
        <v>2351</v>
      </c>
      <c r="L57" s="82"/>
      <c r="M57" s="84">
        <v>100</v>
      </c>
      <c r="N57" s="82"/>
      <c r="O57" s="82"/>
      <c r="Q57" s="1"/>
      <c r="R57"/>
    </row>
    <row r="58" spans="1:18" hidden="1" x14ac:dyDescent="0.25">
      <c r="A58" s="81">
        <v>57</v>
      </c>
      <c r="B58" s="82" t="s">
        <v>9</v>
      </c>
      <c r="C58" s="93" t="s">
        <v>1861</v>
      </c>
      <c r="D58" s="82" t="s">
        <v>54</v>
      </c>
      <c r="E58" s="82"/>
      <c r="F58" s="82"/>
      <c r="G58" s="82" t="s">
        <v>1862</v>
      </c>
      <c r="H58" s="82"/>
      <c r="I58" s="82" t="s">
        <v>95</v>
      </c>
      <c r="J58" s="82"/>
      <c r="K58" s="82" t="s">
        <v>2035</v>
      </c>
      <c r="L58" s="87" t="s">
        <v>2091</v>
      </c>
      <c r="M58" s="84">
        <v>100</v>
      </c>
      <c r="N58" s="82"/>
      <c r="O58" s="82"/>
      <c r="Q58" s="1"/>
      <c r="R58"/>
    </row>
    <row r="59" spans="1:18" x14ac:dyDescent="0.25">
      <c r="A59" s="81">
        <v>58</v>
      </c>
      <c r="B59" s="106" t="s">
        <v>1866</v>
      </c>
      <c r="C59" s="107" t="s">
        <v>105</v>
      </c>
      <c r="D59" s="106" t="s">
        <v>15</v>
      </c>
      <c r="E59" s="106" t="s">
        <v>1867</v>
      </c>
      <c r="F59" s="108" t="s">
        <v>1868</v>
      </c>
      <c r="G59" s="106"/>
      <c r="H59" s="106"/>
      <c r="I59" s="106" t="s">
        <v>97</v>
      </c>
      <c r="J59" s="106" t="s">
        <v>2045</v>
      </c>
      <c r="K59" s="106" t="s">
        <v>2045</v>
      </c>
      <c r="L59" s="106"/>
      <c r="M59" s="109">
        <v>100</v>
      </c>
      <c r="N59" s="106"/>
      <c r="O59" s="106"/>
      <c r="Q59" s="1"/>
      <c r="R59"/>
    </row>
    <row r="60" spans="1:18" hidden="1" x14ac:dyDescent="0.25">
      <c r="A60" s="81">
        <v>59</v>
      </c>
      <c r="B60" s="106" t="s">
        <v>1873</v>
      </c>
      <c r="C60" s="107" t="s">
        <v>105</v>
      </c>
      <c r="D60" s="106" t="s">
        <v>21</v>
      </c>
      <c r="E60" s="106" t="s">
        <v>1874</v>
      </c>
      <c r="F60" s="108" t="s">
        <v>1875</v>
      </c>
      <c r="G60" s="106"/>
      <c r="H60" s="106"/>
      <c r="I60" s="106" t="s">
        <v>97</v>
      </c>
      <c r="J60" s="106" t="s">
        <v>1966</v>
      </c>
      <c r="K60" s="106" t="s">
        <v>1970</v>
      </c>
      <c r="L60" s="106" t="s">
        <v>2033</v>
      </c>
      <c r="M60" s="109">
        <v>100</v>
      </c>
      <c r="N60" s="106"/>
      <c r="O60" s="106"/>
      <c r="Q60" s="1"/>
      <c r="R60"/>
    </row>
    <row r="61" spans="1:18" hidden="1" x14ac:dyDescent="0.25">
      <c r="A61" s="81">
        <v>60</v>
      </c>
      <c r="B61" s="106" t="s">
        <v>1877</v>
      </c>
      <c r="C61" s="107" t="s">
        <v>1878</v>
      </c>
      <c r="D61" s="106" t="s">
        <v>44</v>
      </c>
      <c r="E61" s="106" t="s">
        <v>1879</v>
      </c>
      <c r="F61" s="108" t="s">
        <v>1880</v>
      </c>
      <c r="G61" s="106"/>
      <c r="H61" s="106"/>
      <c r="I61" s="106" t="s">
        <v>97</v>
      </c>
      <c r="J61" s="106" t="s">
        <v>2033</v>
      </c>
      <c r="K61" s="106"/>
      <c r="L61" s="106" t="s">
        <v>97</v>
      </c>
      <c r="M61" s="109">
        <v>100</v>
      </c>
      <c r="N61" s="106"/>
      <c r="O61" s="106"/>
      <c r="Q61" s="1"/>
      <c r="R61"/>
    </row>
    <row r="62" spans="1:18" hidden="1" x14ac:dyDescent="0.25">
      <c r="A62" s="81">
        <v>61</v>
      </c>
      <c r="B62" s="106" t="s">
        <v>31</v>
      </c>
      <c r="C62" s="107" t="s">
        <v>1810</v>
      </c>
      <c r="D62" s="106" t="s">
        <v>36</v>
      </c>
      <c r="E62" s="106" t="s">
        <v>1892</v>
      </c>
      <c r="F62" s="108" t="s">
        <v>1893</v>
      </c>
      <c r="G62" s="106"/>
      <c r="H62" s="110" t="s">
        <v>1894</v>
      </c>
      <c r="I62" s="106" t="s">
        <v>95</v>
      </c>
      <c r="J62" s="106" t="s">
        <v>1978</v>
      </c>
      <c r="K62" s="106" t="s">
        <v>2092</v>
      </c>
      <c r="L62" s="106" t="s">
        <v>2080</v>
      </c>
      <c r="M62" s="109">
        <v>100</v>
      </c>
      <c r="N62" s="106"/>
      <c r="O62" s="106"/>
      <c r="Q62" s="1"/>
      <c r="R62"/>
    </row>
    <row r="63" spans="1:18" hidden="1" x14ac:dyDescent="0.25">
      <c r="A63" s="81">
        <v>62</v>
      </c>
      <c r="B63" s="82" t="s">
        <v>1908</v>
      </c>
      <c r="C63" s="93" t="s">
        <v>105</v>
      </c>
      <c r="D63" s="82" t="s">
        <v>23</v>
      </c>
      <c r="E63" s="82"/>
      <c r="F63" s="86"/>
      <c r="G63" s="82" t="s">
        <v>2072</v>
      </c>
      <c r="H63" s="83"/>
      <c r="I63" s="82" t="s">
        <v>95</v>
      </c>
      <c r="J63" s="82" t="s">
        <v>1999</v>
      </c>
      <c r="K63" s="82" t="s">
        <v>2135</v>
      </c>
      <c r="L63" s="86"/>
      <c r="M63" s="84">
        <v>100</v>
      </c>
      <c r="N63" s="82"/>
      <c r="O63" s="82"/>
      <c r="Q63" s="1"/>
      <c r="R63"/>
    </row>
    <row r="64" spans="1:18" hidden="1" x14ac:dyDescent="0.25">
      <c r="A64" s="81">
        <v>63</v>
      </c>
      <c r="B64" s="106" t="s">
        <v>1910</v>
      </c>
      <c r="C64" s="107" t="s">
        <v>105</v>
      </c>
      <c r="D64" s="106" t="s">
        <v>21</v>
      </c>
      <c r="E64" s="106" t="s">
        <v>1869</v>
      </c>
      <c r="F64" s="108" t="s">
        <v>1870</v>
      </c>
      <c r="G64" s="106"/>
      <c r="H64" s="110"/>
      <c r="I64" s="106" t="s">
        <v>97</v>
      </c>
      <c r="J64" s="106"/>
      <c r="K64" s="106" t="s">
        <v>1970</v>
      </c>
      <c r="L64" s="106" t="s">
        <v>2033</v>
      </c>
      <c r="M64" s="109"/>
      <c r="N64" s="106"/>
      <c r="O64" s="106"/>
      <c r="Q64" s="1"/>
      <c r="R64"/>
    </row>
    <row r="65" spans="1:18" hidden="1" x14ac:dyDescent="0.25">
      <c r="A65" s="81">
        <v>64</v>
      </c>
      <c r="B65" s="82" t="s">
        <v>1964</v>
      </c>
      <c r="C65" s="93" t="s">
        <v>105</v>
      </c>
      <c r="D65" s="82" t="s">
        <v>94</v>
      </c>
      <c r="E65" s="82" t="s">
        <v>2031</v>
      </c>
      <c r="F65" s="86" t="s">
        <v>2030</v>
      </c>
      <c r="G65" s="82"/>
      <c r="H65" s="83" t="s">
        <v>2032</v>
      </c>
      <c r="I65" s="82" t="s">
        <v>95</v>
      </c>
      <c r="J65" s="82" t="s">
        <v>2090</v>
      </c>
      <c r="K65" s="82" t="s">
        <v>2276</v>
      </c>
      <c r="L65" s="82"/>
      <c r="M65" s="84"/>
      <c r="N65" s="82"/>
      <c r="O65" s="82"/>
      <c r="Q65" s="1"/>
      <c r="R65"/>
    </row>
    <row r="66" spans="1:18" hidden="1" x14ac:dyDescent="0.25">
      <c r="A66" s="81">
        <v>65</v>
      </c>
      <c r="B66" s="82" t="s">
        <v>1971</v>
      </c>
      <c r="C66" s="93" t="s">
        <v>105</v>
      </c>
      <c r="D66" s="82" t="s">
        <v>27</v>
      </c>
      <c r="E66" s="82"/>
      <c r="F66" s="86"/>
      <c r="G66" s="82"/>
      <c r="H66" s="83"/>
      <c r="I66" s="82" t="s">
        <v>95</v>
      </c>
      <c r="J66" s="82" t="s">
        <v>1838</v>
      </c>
      <c r="K66" s="82" t="s">
        <v>2035</v>
      </c>
      <c r="L66" s="82" t="s">
        <v>2091</v>
      </c>
      <c r="M66" s="84"/>
      <c r="N66" s="82"/>
      <c r="O66" s="82"/>
      <c r="Q66" s="1"/>
      <c r="R66"/>
    </row>
    <row r="67" spans="1:18" hidden="1" x14ac:dyDescent="0.25">
      <c r="A67" s="81">
        <v>66</v>
      </c>
      <c r="B67" s="82" t="s">
        <v>1973</v>
      </c>
      <c r="C67" s="93" t="s">
        <v>1761</v>
      </c>
      <c r="D67" s="82" t="s">
        <v>169</v>
      </c>
      <c r="E67" s="82"/>
      <c r="F67" s="86"/>
      <c r="G67" s="82"/>
      <c r="H67" s="83"/>
      <c r="I67" s="82"/>
      <c r="J67" s="82"/>
      <c r="K67" s="82"/>
      <c r="L67" s="82"/>
      <c r="M67" s="84"/>
      <c r="N67" s="82"/>
      <c r="O67" s="82"/>
      <c r="Q67" s="1"/>
      <c r="R67"/>
    </row>
    <row r="68" spans="1:18" x14ac:dyDescent="0.25">
      <c r="A68" s="81">
        <v>67</v>
      </c>
      <c r="B68" s="82" t="s">
        <v>1972</v>
      </c>
      <c r="C68" s="93" t="s">
        <v>1761</v>
      </c>
      <c r="D68" s="82" t="s">
        <v>15</v>
      </c>
      <c r="E68" s="82" t="s">
        <v>2140</v>
      </c>
      <c r="F68" s="86"/>
      <c r="G68" s="86" t="s">
        <v>2005</v>
      </c>
      <c r="H68" s="83"/>
      <c r="I68" s="82" t="s">
        <v>95</v>
      </c>
      <c r="J68" s="82" t="s">
        <v>2291</v>
      </c>
      <c r="K68" s="82" t="s">
        <v>2035</v>
      </c>
      <c r="L68" s="82"/>
      <c r="M68" s="84"/>
      <c r="N68" s="82"/>
      <c r="O68" s="82"/>
      <c r="Q68" s="1"/>
      <c r="R68"/>
    </row>
    <row r="69" spans="1:18" hidden="1" x14ac:dyDescent="0.25">
      <c r="A69" s="81">
        <v>68</v>
      </c>
      <c r="B69" s="106" t="s">
        <v>1980</v>
      </c>
      <c r="C69" s="107" t="s">
        <v>1760</v>
      </c>
      <c r="D69" s="106" t="s">
        <v>44</v>
      </c>
      <c r="E69" s="106"/>
      <c r="F69" s="108"/>
      <c r="G69" s="106" t="s">
        <v>2047</v>
      </c>
      <c r="H69" s="110"/>
      <c r="I69" s="106" t="s">
        <v>97</v>
      </c>
      <c r="J69" s="106"/>
      <c r="K69" s="106" t="s">
        <v>102</v>
      </c>
      <c r="L69" s="106" t="s">
        <v>1998</v>
      </c>
      <c r="M69" s="109"/>
      <c r="N69" s="106"/>
      <c r="O69" s="106"/>
      <c r="Q69" s="1"/>
      <c r="R69"/>
    </row>
    <row r="70" spans="1:18" hidden="1" x14ac:dyDescent="0.25">
      <c r="A70" s="81">
        <v>69</v>
      </c>
      <c r="B70" s="82" t="s">
        <v>2003</v>
      </c>
      <c r="C70" s="93" t="s">
        <v>2037</v>
      </c>
      <c r="D70" s="82" t="s">
        <v>27</v>
      </c>
      <c r="E70" s="82" t="s">
        <v>2038</v>
      </c>
      <c r="F70" s="86" t="s">
        <v>2039</v>
      </c>
      <c r="G70" s="82"/>
      <c r="H70" s="83"/>
      <c r="I70" s="82" t="s">
        <v>95</v>
      </c>
      <c r="J70" s="82"/>
      <c r="K70" s="82"/>
      <c r="L70" s="82" t="s">
        <v>2203</v>
      </c>
      <c r="M70" s="84"/>
      <c r="N70" s="82"/>
      <c r="O70" s="82"/>
      <c r="Q70" s="1"/>
      <c r="R70"/>
    </row>
    <row r="71" spans="1:18" hidden="1" x14ac:dyDescent="0.25">
      <c r="A71" s="81">
        <v>70</v>
      </c>
      <c r="B71" s="82" t="s">
        <v>2040</v>
      </c>
      <c r="C71" s="93" t="s">
        <v>2041</v>
      </c>
      <c r="D71" s="82" t="s">
        <v>27</v>
      </c>
      <c r="E71" s="82" t="s">
        <v>2042</v>
      </c>
      <c r="F71" s="86" t="s">
        <v>2043</v>
      </c>
      <c r="G71" s="82"/>
      <c r="H71" s="83" t="s">
        <v>2044</v>
      </c>
      <c r="I71" s="82" t="s">
        <v>95</v>
      </c>
      <c r="J71" s="82" t="s">
        <v>1838</v>
      </c>
      <c r="K71" s="82" t="s">
        <v>2295</v>
      </c>
      <c r="L71" s="82" t="s">
        <v>2091</v>
      </c>
      <c r="M71" s="84"/>
      <c r="N71" s="82"/>
      <c r="O71" s="82"/>
      <c r="Q71" s="1"/>
      <c r="R71"/>
    </row>
    <row r="72" spans="1:18" hidden="1" x14ac:dyDescent="0.25">
      <c r="A72" s="81">
        <v>71</v>
      </c>
      <c r="B72" s="82" t="s">
        <v>2130</v>
      </c>
      <c r="C72" s="93" t="s">
        <v>2131</v>
      </c>
      <c r="D72" s="82" t="s">
        <v>1984</v>
      </c>
      <c r="E72" s="82"/>
      <c r="F72" s="86"/>
      <c r="G72" s="82"/>
      <c r="H72" s="83"/>
      <c r="I72" s="82"/>
      <c r="J72" s="82" t="s">
        <v>2426</v>
      </c>
      <c r="K72" s="82"/>
      <c r="L72" s="82"/>
      <c r="M72" s="84"/>
      <c r="N72" s="82"/>
      <c r="O72" s="82"/>
      <c r="Q72" s="1"/>
      <c r="R72"/>
    </row>
    <row r="73" spans="1:18" hidden="1" x14ac:dyDescent="0.25">
      <c r="A73" s="81">
        <v>72</v>
      </c>
      <c r="B73" s="106" t="s">
        <v>2132</v>
      </c>
      <c r="C73" s="107" t="s">
        <v>1810</v>
      </c>
      <c r="D73" s="106" t="s">
        <v>21</v>
      </c>
      <c r="E73" s="106" t="s">
        <v>2281</v>
      </c>
      <c r="F73" s="108"/>
      <c r="G73" s="108" t="s">
        <v>2282</v>
      </c>
      <c r="H73" s="110"/>
      <c r="I73" s="106" t="s">
        <v>88</v>
      </c>
      <c r="J73" s="106"/>
      <c r="K73" s="106" t="s">
        <v>2280</v>
      </c>
      <c r="L73" s="106"/>
      <c r="M73" s="109"/>
      <c r="N73" s="106"/>
      <c r="O73" s="106"/>
      <c r="Q73" s="1"/>
      <c r="R73"/>
    </row>
    <row r="74" spans="1:18" hidden="1" x14ac:dyDescent="0.25">
      <c r="A74" s="81">
        <v>73</v>
      </c>
      <c r="B74" s="82" t="s">
        <v>2133</v>
      </c>
      <c r="C74" s="93" t="s">
        <v>1760</v>
      </c>
      <c r="D74" s="82" t="s">
        <v>21</v>
      </c>
      <c r="E74" s="82"/>
      <c r="F74" s="86"/>
      <c r="G74" s="82" t="s">
        <v>2134</v>
      </c>
      <c r="H74" s="83"/>
      <c r="I74" s="82" t="s">
        <v>88</v>
      </c>
      <c r="J74" s="82" t="s">
        <v>2283</v>
      </c>
      <c r="K74" s="82"/>
      <c r="L74" s="82"/>
      <c r="M74" s="84"/>
      <c r="N74" s="82"/>
      <c r="O74" s="82"/>
      <c r="Q74" s="1"/>
      <c r="R74"/>
    </row>
    <row r="75" spans="1:18" hidden="1" x14ac:dyDescent="0.25">
      <c r="A75" s="81">
        <v>74</v>
      </c>
      <c r="B75" s="82" t="s">
        <v>2136</v>
      </c>
      <c r="C75" s="93" t="s">
        <v>2137</v>
      </c>
      <c r="D75" s="82" t="s">
        <v>23</v>
      </c>
      <c r="E75" s="82" t="s">
        <v>2138</v>
      </c>
      <c r="F75" s="86" t="s">
        <v>2139</v>
      </c>
      <c r="G75" s="82"/>
      <c r="H75" s="83"/>
      <c r="I75" s="82" t="s">
        <v>88</v>
      </c>
      <c r="J75" s="82"/>
      <c r="K75" s="82" t="s">
        <v>2189</v>
      </c>
      <c r="L75" s="82"/>
      <c r="M75" s="84"/>
      <c r="N75" s="82"/>
      <c r="O75" s="82"/>
      <c r="Q75" s="1"/>
      <c r="R75"/>
    </row>
    <row r="76" spans="1:18" hidden="1" x14ac:dyDescent="0.25">
      <c r="A76" s="81">
        <v>75</v>
      </c>
      <c r="B76" s="82" t="s">
        <v>2181</v>
      </c>
      <c r="C76" s="93" t="s">
        <v>105</v>
      </c>
      <c r="D76" s="82" t="s">
        <v>94</v>
      </c>
      <c r="E76" s="82"/>
      <c r="F76" s="86"/>
      <c r="G76" s="82" t="s">
        <v>2182</v>
      </c>
      <c r="H76" s="83"/>
      <c r="I76" s="82" t="s">
        <v>88</v>
      </c>
      <c r="J76" s="82"/>
      <c r="K76" s="82" t="s">
        <v>1755</v>
      </c>
      <c r="L76" s="82"/>
      <c r="M76" s="84"/>
      <c r="N76" s="82"/>
      <c r="O76" s="82"/>
      <c r="Q76" s="1"/>
      <c r="R76"/>
    </row>
    <row r="77" spans="1:18" hidden="1" x14ac:dyDescent="0.25">
      <c r="A77" s="81">
        <v>76</v>
      </c>
      <c r="B77" s="82" t="s">
        <v>2183</v>
      </c>
      <c r="C77" s="93" t="s">
        <v>105</v>
      </c>
      <c r="D77" s="82" t="s">
        <v>94</v>
      </c>
      <c r="E77" s="82" t="s">
        <v>2277</v>
      </c>
      <c r="F77" s="86"/>
      <c r="G77" s="82"/>
      <c r="H77" s="83"/>
      <c r="I77" s="82" t="s">
        <v>88</v>
      </c>
      <c r="J77" s="82" t="s">
        <v>2346</v>
      </c>
      <c r="K77" s="82" t="s">
        <v>2035</v>
      </c>
      <c r="L77" s="82"/>
      <c r="M77" s="84"/>
      <c r="N77" s="82"/>
      <c r="O77" s="82"/>
      <c r="Q77" s="1"/>
      <c r="R77"/>
    </row>
    <row r="78" spans="1:18" hidden="1" x14ac:dyDescent="0.25">
      <c r="A78" s="81">
        <v>77</v>
      </c>
      <c r="B78" s="82" t="s">
        <v>2196</v>
      </c>
      <c r="C78" s="93" t="s">
        <v>1822</v>
      </c>
      <c r="D78" s="82" t="s">
        <v>21</v>
      </c>
      <c r="E78" s="82"/>
      <c r="F78" s="86"/>
      <c r="G78" s="86" t="s">
        <v>2186</v>
      </c>
      <c r="H78" s="83"/>
      <c r="I78" s="82" t="s">
        <v>88</v>
      </c>
      <c r="J78" s="82"/>
      <c r="K78" s="82"/>
      <c r="L78" s="82" t="s">
        <v>1998</v>
      </c>
      <c r="M78" s="84"/>
      <c r="N78" s="82"/>
      <c r="O78" s="82"/>
      <c r="Q78" s="1"/>
      <c r="R78"/>
    </row>
    <row r="79" spans="1:18" hidden="1" x14ac:dyDescent="0.25">
      <c r="A79" s="81">
        <v>78</v>
      </c>
      <c r="B79" s="106" t="s">
        <v>2187</v>
      </c>
      <c r="C79" s="107" t="s">
        <v>2137</v>
      </c>
      <c r="D79" s="106" t="s">
        <v>21</v>
      </c>
      <c r="E79" s="106" t="s">
        <v>2284</v>
      </c>
      <c r="F79" s="108" t="s">
        <v>2352</v>
      </c>
      <c r="G79" s="106" t="s">
        <v>2285</v>
      </c>
      <c r="H79" s="110" t="s">
        <v>2286</v>
      </c>
      <c r="I79" s="106" t="s">
        <v>88</v>
      </c>
      <c r="J79" s="106" t="s">
        <v>2287</v>
      </c>
      <c r="K79" s="106" t="s">
        <v>2430</v>
      </c>
      <c r="L79" s="106" t="s">
        <v>1963</v>
      </c>
      <c r="M79" s="109"/>
      <c r="N79" s="106"/>
      <c r="O79" s="106"/>
      <c r="Q79" s="1"/>
      <c r="R79"/>
    </row>
    <row r="80" spans="1:18" hidden="1" x14ac:dyDescent="0.25">
      <c r="A80" s="81">
        <v>79</v>
      </c>
      <c r="B80" s="82" t="s">
        <v>2190</v>
      </c>
      <c r="C80" s="93" t="s">
        <v>2191</v>
      </c>
      <c r="D80" s="82" t="s">
        <v>23</v>
      </c>
      <c r="E80" s="82" t="s">
        <v>2192</v>
      </c>
      <c r="F80" s="86" t="s">
        <v>2193</v>
      </c>
      <c r="G80" s="82"/>
      <c r="H80" s="83"/>
      <c r="I80" s="82" t="s">
        <v>88</v>
      </c>
      <c r="J80" s="82" t="s">
        <v>1999</v>
      </c>
      <c r="K80" s="82" t="s">
        <v>2288</v>
      </c>
      <c r="L80" s="82"/>
      <c r="M80" s="84"/>
      <c r="N80" s="82"/>
      <c r="O80" s="82"/>
      <c r="Q80" s="1"/>
      <c r="R80"/>
    </row>
    <row r="81" spans="1:18" hidden="1" x14ac:dyDescent="0.25">
      <c r="A81" s="81">
        <v>80</v>
      </c>
      <c r="B81" s="82" t="s">
        <v>2197</v>
      </c>
      <c r="C81" s="93" t="s">
        <v>1760</v>
      </c>
      <c r="D81" s="82" t="s">
        <v>23</v>
      </c>
      <c r="E81" s="82" t="s">
        <v>2194</v>
      </c>
      <c r="F81" s="86" t="s">
        <v>2195</v>
      </c>
      <c r="G81" s="82"/>
      <c r="H81" s="83"/>
      <c r="I81" s="82" t="s">
        <v>88</v>
      </c>
      <c r="J81" s="82" t="s">
        <v>2289</v>
      </c>
      <c r="K81" s="82" t="s">
        <v>2290</v>
      </c>
      <c r="L81" s="82"/>
      <c r="M81" s="84"/>
      <c r="N81" s="82"/>
      <c r="O81" s="82"/>
      <c r="Q81" s="1"/>
      <c r="R81"/>
    </row>
    <row r="82" spans="1:18" x14ac:dyDescent="0.25">
      <c r="A82" s="81">
        <v>81</v>
      </c>
      <c r="B82" s="82" t="s">
        <v>2208</v>
      </c>
      <c r="C82" s="93" t="s">
        <v>2209</v>
      </c>
      <c r="D82" s="82" t="s">
        <v>15</v>
      </c>
      <c r="E82" s="82"/>
      <c r="F82" s="86"/>
      <c r="G82" s="82"/>
      <c r="H82" s="83"/>
      <c r="I82" s="82" t="s">
        <v>88</v>
      </c>
      <c r="J82" s="82" t="s">
        <v>2291</v>
      </c>
      <c r="K82" s="82" t="s">
        <v>2035</v>
      </c>
      <c r="L82" s="82"/>
      <c r="M82" s="84"/>
      <c r="N82" s="82"/>
      <c r="O82" s="82"/>
      <c r="Q82" s="1"/>
      <c r="R82"/>
    </row>
    <row r="83" spans="1:18" x14ac:dyDescent="0.25">
      <c r="A83" s="81">
        <v>82</v>
      </c>
      <c r="B83" s="82" t="s">
        <v>2299</v>
      </c>
      <c r="C83" s="93" t="s">
        <v>2064</v>
      </c>
      <c r="D83" s="82" t="s">
        <v>15</v>
      </c>
      <c r="E83" s="82"/>
      <c r="F83" s="86"/>
      <c r="G83" s="82"/>
      <c r="H83" s="83"/>
      <c r="I83" s="82" t="s">
        <v>88</v>
      </c>
      <c r="J83" s="82"/>
      <c r="K83" s="82" t="s">
        <v>2355</v>
      </c>
      <c r="L83" s="82"/>
      <c r="M83" s="84"/>
      <c r="N83" s="82"/>
      <c r="O83" s="82"/>
      <c r="Q83" s="1"/>
      <c r="R83"/>
    </row>
    <row r="84" spans="1:18" hidden="1" x14ac:dyDescent="0.25">
      <c r="A84" s="81">
        <v>83</v>
      </c>
      <c r="B84" s="82" t="s">
        <v>2301</v>
      </c>
      <c r="C84" s="93" t="s">
        <v>1760</v>
      </c>
      <c r="D84" s="82" t="s">
        <v>44</v>
      </c>
      <c r="E84" s="82"/>
      <c r="F84" s="86"/>
      <c r="G84" s="82"/>
      <c r="H84" s="83"/>
      <c r="I84" s="82" t="s">
        <v>88</v>
      </c>
      <c r="J84" s="82"/>
      <c r="K84" s="82"/>
      <c r="L84" s="82"/>
      <c r="M84" s="84"/>
      <c r="N84" s="82"/>
      <c r="O84" s="82"/>
      <c r="Q84" s="1"/>
      <c r="R84"/>
    </row>
    <row r="85" spans="1:18" hidden="1" x14ac:dyDescent="0.25">
      <c r="A85" s="81">
        <v>84</v>
      </c>
      <c r="B85" s="82" t="s">
        <v>2347</v>
      </c>
      <c r="C85" s="93" t="s">
        <v>1760</v>
      </c>
      <c r="D85" s="82" t="s">
        <v>94</v>
      </c>
      <c r="E85" s="82"/>
      <c r="F85" s="86"/>
      <c r="G85" s="82" t="s">
        <v>2348</v>
      </c>
      <c r="H85" s="83"/>
      <c r="I85" s="82" t="s">
        <v>88</v>
      </c>
      <c r="J85" s="82"/>
      <c r="K85" s="82"/>
      <c r="L85" s="82"/>
      <c r="M85" s="84"/>
      <c r="N85" s="82"/>
      <c r="O85" s="82"/>
      <c r="Q85" s="1"/>
      <c r="R85"/>
    </row>
    <row r="86" spans="1:18" hidden="1" x14ac:dyDescent="0.25">
      <c r="A86" s="81">
        <v>85</v>
      </c>
      <c r="B86" s="82" t="s">
        <v>2433</v>
      </c>
      <c r="C86" s="93" t="s">
        <v>105</v>
      </c>
      <c r="D86" s="82" t="s">
        <v>21</v>
      </c>
      <c r="E86" s="82" t="s">
        <v>2434</v>
      </c>
      <c r="F86" s="86" t="s">
        <v>2435</v>
      </c>
      <c r="G86" s="82"/>
      <c r="H86" s="83"/>
      <c r="I86" s="82" t="s">
        <v>88</v>
      </c>
      <c r="J86" s="82" t="s">
        <v>2436</v>
      </c>
      <c r="K86" s="82"/>
      <c r="L86" s="82"/>
      <c r="M86" s="84"/>
      <c r="N86" s="82"/>
      <c r="O86" s="82"/>
      <c r="Q86" s="1"/>
      <c r="R86"/>
    </row>
    <row r="87" spans="1:18" hidden="1" x14ac:dyDescent="0.25">
      <c r="A87" s="81">
        <v>86</v>
      </c>
      <c r="B87" s="82"/>
      <c r="C87" s="93"/>
      <c r="D87" s="82"/>
      <c r="E87" s="82"/>
      <c r="F87" s="86"/>
      <c r="G87" s="82"/>
      <c r="H87" s="83"/>
      <c r="I87" s="82"/>
      <c r="J87" s="82"/>
      <c r="K87" s="82"/>
      <c r="L87" s="82"/>
      <c r="M87" s="84"/>
      <c r="N87" s="82"/>
      <c r="O87" s="82"/>
      <c r="Q87" s="1"/>
      <c r="R87"/>
    </row>
    <row r="88" spans="1:18" hidden="1" x14ac:dyDescent="0.25">
      <c r="A88" s="81">
        <v>87</v>
      </c>
      <c r="B88" s="82"/>
      <c r="C88" s="93"/>
      <c r="D88" s="82"/>
      <c r="E88" s="82"/>
      <c r="F88" s="86"/>
      <c r="G88" s="82"/>
      <c r="H88" s="83"/>
      <c r="I88" s="82"/>
      <c r="J88" s="82"/>
      <c r="K88" s="82"/>
      <c r="L88" s="82"/>
      <c r="M88" s="84"/>
      <c r="N88" s="82"/>
      <c r="O88" s="82"/>
      <c r="Q88" s="1"/>
      <c r="R88"/>
    </row>
    <row r="89" spans="1:18" hidden="1" x14ac:dyDescent="0.25">
      <c r="A89" s="81"/>
      <c r="B89" s="82" t="s">
        <v>56</v>
      </c>
      <c r="C89" s="93"/>
      <c r="D89" s="82"/>
      <c r="E89" s="82"/>
      <c r="F89" s="82"/>
      <c r="G89" s="82"/>
      <c r="H89" s="82"/>
      <c r="I89" s="82"/>
      <c r="J89" s="82"/>
      <c r="K89" s="82"/>
      <c r="L89" s="82"/>
      <c r="M89" s="84">
        <f>SUM(M2:M52)</f>
        <v>5050</v>
      </c>
      <c r="N89" s="82"/>
      <c r="O89" s="82"/>
      <c r="Q89" s="1"/>
      <c r="R89"/>
    </row>
    <row r="90" spans="1:18" hidden="1" x14ac:dyDescent="0.25">
      <c r="A90" s="81"/>
      <c r="B90" s="89" t="s">
        <v>57</v>
      </c>
      <c r="C90" s="94"/>
      <c r="D90" s="89" t="s">
        <v>55</v>
      </c>
      <c r="E90" s="89"/>
      <c r="F90" s="89"/>
      <c r="G90" s="89"/>
      <c r="H90" s="89"/>
      <c r="I90" s="89"/>
      <c r="J90" s="89"/>
      <c r="K90" s="89"/>
      <c r="L90" s="89"/>
      <c r="M90" s="91">
        <v>1200</v>
      </c>
      <c r="N90" s="89"/>
      <c r="O90" s="89"/>
      <c r="Q90" s="1"/>
      <c r="R90"/>
    </row>
    <row r="91" spans="1:18" x14ac:dyDescent="0.25">
      <c r="A91" s="88"/>
      <c r="B91" s="89"/>
      <c r="C91" s="90"/>
      <c r="D91" s="89"/>
      <c r="E91" s="89"/>
      <c r="F91" s="89"/>
      <c r="G91" s="89"/>
      <c r="H91" s="89"/>
      <c r="I91" s="89"/>
      <c r="J91" s="89"/>
      <c r="K91" s="89"/>
      <c r="L91" s="89"/>
      <c r="M91" s="91">
        <f>M89+M90</f>
        <v>6250</v>
      </c>
      <c r="N91" s="89">
        <f>SUBTOTAL(109,Table1[Realisasi])</f>
        <v>0</v>
      </c>
      <c r="O91" s="89"/>
      <c r="Q91" s="1"/>
      <c r="R91"/>
    </row>
    <row r="92" spans="1:18" x14ac:dyDescent="0.25">
      <c r="Q92" s="1"/>
      <c r="R92"/>
    </row>
    <row r="93" spans="1:18" x14ac:dyDescent="0.25">
      <c r="Q93" s="1"/>
      <c r="R93"/>
    </row>
    <row r="94" spans="1:18" x14ac:dyDescent="0.25">
      <c r="Q94" s="1"/>
      <c r="R94"/>
    </row>
  </sheetData>
  <hyperlinks>
    <hyperlink ref="H2" r:id="rId1" display="info@inti.co.id" xr:uid="{00000000-0004-0000-0000-000000000000}"/>
    <hyperlink ref="H3" r:id="rId2" xr:uid="{00000000-0004-0000-0000-000001000000}"/>
    <hyperlink ref="H16" r:id="rId3" xr:uid="{00000000-0004-0000-0000-000002000000}"/>
    <hyperlink ref="H19" r:id="rId4" display="logistic@pgnlng.co.id" xr:uid="{00000000-0004-0000-0000-000003000000}"/>
    <hyperlink ref="H21" r:id="rId5" xr:uid="{00000000-0004-0000-0000-000004000000}"/>
    <hyperlink ref="H32" r:id="rId6" xr:uid="{00000000-0004-0000-0000-000005000000}"/>
    <hyperlink ref="H34" r:id="rId7" xr:uid="{00000000-0004-0000-0000-000006000000}"/>
    <hyperlink ref="H43" r:id="rId8" xr:uid="{00000000-0004-0000-0000-000007000000}"/>
    <hyperlink ref="H53" r:id="rId9" xr:uid="{00000000-0004-0000-0000-000008000000}"/>
    <hyperlink ref="H57" r:id="rId10" xr:uid="{00000000-0004-0000-0000-000009000000}"/>
    <hyperlink ref="H62" r:id="rId11" xr:uid="{00000000-0004-0000-0000-00000A000000}"/>
    <hyperlink ref="H9" r:id="rId12" xr:uid="{00000000-0004-0000-0000-00000B000000}"/>
    <hyperlink ref="H52" r:id="rId13" xr:uid="{00000000-0004-0000-0000-00000C000000}"/>
    <hyperlink ref="H5" r:id="rId14" xr:uid="{00000000-0004-0000-0000-00000D000000}"/>
    <hyperlink ref="H20" r:id="rId15" display="tsabit.mustarin@pertamina.com" xr:uid="{00000000-0004-0000-0000-00000E000000}"/>
    <hyperlink ref="H12" r:id="rId16" xr:uid="{00000000-0004-0000-0000-00000F000000}"/>
    <hyperlink ref="H65" r:id="rId17" xr:uid="{00000000-0004-0000-0000-000010000000}"/>
    <hyperlink ref="H71" r:id="rId18" xr:uid="{00000000-0004-0000-0000-000011000000}"/>
    <hyperlink ref="H50" r:id="rId19" display="pengadaan@brantas-abipraya.co.id" xr:uid="{00000000-0004-0000-0000-000012000000}"/>
    <hyperlink ref="H79" r:id="rId20" xr:uid="{00000000-0004-0000-0000-000013000000}"/>
  </hyperlinks>
  <pageMargins left="0.7" right="0.7" top="0.75" bottom="0.75" header="0.3" footer="0.3"/>
  <pageSetup paperSize="9" orientation="portrait" horizontalDpi="0" verticalDpi="0" r:id="rId21"/>
  <tableParts count="2">
    <tablePart r:id="rId22"/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473"/>
  <sheetViews>
    <sheetView zoomScale="80" zoomScaleNormal="80" workbookViewId="0">
      <pane ySplit="5" topLeftCell="A19" activePane="bottomLeft" state="frozen"/>
      <selection pane="bottomLeft" activeCell="B24" sqref="B24"/>
    </sheetView>
  </sheetViews>
  <sheetFormatPr defaultColWidth="9.140625" defaultRowHeight="15" x14ac:dyDescent="0.25"/>
  <cols>
    <col min="1" max="1" width="5.5703125" style="33" customWidth="1"/>
    <col min="2" max="2" width="50.5703125" style="33" customWidth="1"/>
    <col min="3" max="3" width="14.85546875" style="33" customWidth="1"/>
    <col min="4" max="4" width="10.28515625" style="59" customWidth="1"/>
    <col min="5" max="5" width="16.140625" style="74" customWidth="1"/>
    <col min="6" max="6" width="16.85546875" style="74" customWidth="1"/>
    <col min="7" max="7" width="14.28515625" style="75" customWidth="1"/>
    <col min="8" max="8" width="19.7109375" style="76" customWidth="1"/>
    <col min="9" max="9" width="19.7109375" style="75" customWidth="1"/>
    <col min="10" max="10" width="17.5703125" style="75" customWidth="1"/>
    <col min="11" max="11" width="26" style="33" customWidth="1"/>
    <col min="12" max="12" width="18" style="33" customWidth="1"/>
    <col min="13" max="16384" width="9.140625" style="33"/>
  </cols>
  <sheetData>
    <row r="2" spans="1:11" x14ac:dyDescent="0.25">
      <c r="A2" s="54"/>
      <c r="B2" s="217" t="s">
        <v>1746</v>
      </c>
      <c r="C2" s="217"/>
      <c r="D2" s="217"/>
      <c r="E2" s="217"/>
      <c r="F2" s="217"/>
      <c r="G2" s="217"/>
      <c r="H2" s="217"/>
      <c r="I2" s="217"/>
      <c r="J2" s="55"/>
    </row>
    <row r="3" spans="1:11" x14ac:dyDescent="0.25">
      <c r="A3" s="54"/>
      <c r="B3" s="217" t="s">
        <v>106</v>
      </c>
      <c r="C3" s="217"/>
      <c r="D3" s="217"/>
      <c r="E3" s="217"/>
      <c r="F3" s="217"/>
      <c r="G3" s="217"/>
      <c r="H3" s="217"/>
      <c r="I3" s="217"/>
      <c r="J3" s="55"/>
    </row>
    <row r="4" spans="1:11" x14ac:dyDescent="0.25">
      <c r="A4" s="54"/>
      <c r="B4" s="217" t="s">
        <v>107</v>
      </c>
      <c r="C4" s="217"/>
      <c r="D4" s="217"/>
      <c r="E4" s="217"/>
      <c r="F4" s="217"/>
      <c r="G4" s="217"/>
      <c r="H4" s="217"/>
      <c r="I4" s="217"/>
      <c r="J4" s="55"/>
    </row>
    <row r="5" spans="1:11" s="59" customFormat="1" ht="15" customHeight="1" x14ac:dyDescent="0.25">
      <c r="A5" s="56" t="s">
        <v>0</v>
      </c>
      <c r="B5" s="56" t="s">
        <v>108</v>
      </c>
      <c r="C5" s="56" t="s">
        <v>109</v>
      </c>
      <c r="D5" s="57" t="s">
        <v>110</v>
      </c>
      <c r="E5" s="58" t="s">
        <v>111</v>
      </c>
      <c r="F5" s="58" t="s">
        <v>109</v>
      </c>
      <c r="G5" s="56" t="s">
        <v>45</v>
      </c>
      <c r="H5" s="56" t="s">
        <v>112</v>
      </c>
      <c r="I5" s="57" t="s">
        <v>113</v>
      </c>
      <c r="J5" s="57" t="s">
        <v>114</v>
      </c>
      <c r="K5" s="52" t="s">
        <v>115</v>
      </c>
    </row>
    <row r="6" spans="1:11" ht="30" customHeight="1" x14ac:dyDescent="0.25">
      <c r="A6" s="60">
        <v>1</v>
      </c>
      <c r="B6" s="37" t="s">
        <v>116</v>
      </c>
      <c r="C6" s="22"/>
      <c r="D6" s="61"/>
      <c r="E6" s="24"/>
      <c r="F6" s="25"/>
      <c r="G6" s="26" t="s">
        <v>41</v>
      </c>
      <c r="H6" s="27" t="s">
        <v>117</v>
      </c>
      <c r="I6" s="27"/>
      <c r="J6" s="27"/>
      <c r="K6" s="31" t="s">
        <v>118</v>
      </c>
    </row>
    <row r="7" spans="1:11" ht="30" customHeight="1" x14ac:dyDescent="0.25">
      <c r="A7" s="60">
        <v>2</v>
      </c>
      <c r="B7" s="21" t="s">
        <v>119</v>
      </c>
      <c r="C7" s="22"/>
      <c r="D7" s="23"/>
      <c r="E7" s="24"/>
      <c r="F7" s="25"/>
      <c r="G7" s="26" t="s">
        <v>41</v>
      </c>
      <c r="H7" s="27"/>
      <c r="I7" s="27"/>
      <c r="J7" s="27"/>
      <c r="K7" s="31" t="s">
        <v>118</v>
      </c>
    </row>
    <row r="8" spans="1:11" ht="30" customHeight="1" x14ac:dyDescent="0.25">
      <c r="A8" s="60">
        <v>3</v>
      </c>
      <c r="B8" s="21" t="s">
        <v>120</v>
      </c>
      <c r="C8" s="22"/>
      <c r="D8" s="23"/>
      <c r="E8" s="24"/>
      <c r="F8" s="25"/>
      <c r="G8" s="26" t="s">
        <v>41</v>
      </c>
      <c r="H8" s="27" t="s">
        <v>121</v>
      </c>
      <c r="I8" s="27"/>
      <c r="J8" s="27"/>
      <c r="K8" s="31" t="s">
        <v>118</v>
      </c>
    </row>
    <row r="9" spans="1:11" ht="30" customHeight="1" x14ac:dyDescent="0.25">
      <c r="A9" s="60">
        <v>4</v>
      </c>
      <c r="B9" s="21" t="s">
        <v>122</v>
      </c>
      <c r="C9" s="22"/>
      <c r="D9" s="23"/>
      <c r="E9" s="24"/>
      <c r="F9" s="25"/>
      <c r="G9" s="26" t="s">
        <v>41</v>
      </c>
      <c r="H9" s="27" t="s">
        <v>123</v>
      </c>
      <c r="I9" s="27"/>
      <c r="J9" s="27"/>
      <c r="K9" s="31" t="s">
        <v>124</v>
      </c>
    </row>
    <row r="10" spans="1:11" ht="30" customHeight="1" x14ac:dyDescent="0.25">
      <c r="A10" s="60">
        <v>5</v>
      </c>
      <c r="B10" s="26" t="s">
        <v>125</v>
      </c>
      <c r="C10" s="22"/>
      <c r="D10" s="61"/>
      <c r="E10" s="24"/>
      <c r="F10" s="25"/>
      <c r="G10" s="26" t="s">
        <v>15</v>
      </c>
      <c r="H10" s="27" t="s">
        <v>126</v>
      </c>
      <c r="I10" s="27"/>
      <c r="J10" s="27"/>
      <c r="K10" s="31" t="s">
        <v>127</v>
      </c>
    </row>
    <row r="11" spans="1:11" ht="30" customHeight="1" x14ac:dyDescent="0.25">
      <c r="A11" s="60">
        <v>6</v>
      </c>
      <c r="B11" s="28" t="s">
        <v>128</v>
      </c>
      <c r="C11" s="22"/>
      <c r="D11" s="23"/>
      <c r="E11" s="24"/>
      <c r="F11" s="25"/>
      <c r="G11" s="26" t="s">
        <v>41</v>
      </c>
      <c r="H11" s="27" t="s">
        <v>129</v>
      </c>
      <c r="I11" s="27"/>
      <c r="J11" s="27"/>
      <c r="K11" s="31" t="s">
        <v>124</v>
      </c>
    </row>
    <row r="12" spans="1:11" ht="30" customHeight="1" x14ac:dyDescent="0.25">
      <c r="A12" s="60">
        <v>7</v>
      </c>
      <c r="B12" s="29" t="s">
        <v>130</v>
      </c>
      <c r="C12" s="22"/>
      <c r="D12" s="30"/>
      <c r="E12" s="24"/>
      <c r="F12" s="25"/>
      <c r="G12" s="26" t="s">
        <v>21</v>
      </c>
      <c r="H12" s="27" t="s">
        <v>131</v>
      </c>
      <c r="I12" s="27"/>
      <c r="J12" s="27"/>
      <c r="K12" s="31" t="s">
        <v>118</v>
      </c>
    </row>
    <row r="13" spans="1:11" ht="30" customHeight="1" x14ac:dyDescent="0.25">
      <c r="A13" s="60">
        <v>8</v>
      </c>
      <c r="B13" s="29" t="s">
        <v>132</v>
      </c>
      <c r="C13" s="22"/>
      <c r="D13" s="30"/>
      <c r="E13" s="24"/>
      <c r="F13" s="25"/>
      <c r="G13" s="26" t="s">
        <v>21</v>
      </c>
      <c r="H13" s="27" t="s">
        <v>131</v>
      </c>
      <c r="I13" s="27"/>
      <c r="J13" s="27"/>
      <c r="K13" s="31" t="s">
        <v>118</v>
      </c>
    </row>
    <row r="14" spans="1:11" ht="30" customHeight="1" x14ac:dyDescent="0.25">
      <c r="A14" s="60">
        <v>9</v>
      </c>
      <c r="B14" s="29" t="s">
        <v>132</v>
      </c>
      <c r="C14" s="22"/>
      <c r="D14" s="30"/>
      <c r="E14" s="24"/>
      <c r="F14" s="25"/>
      <c r="G14" s="26" t="s">
        <v>133</v>
      </c>
      <c r="H14" s="27" t="s">
        <v>131</v>
      </c>
      <c r="I14" s="27"/>
      <c r="J14" s="27"/>
      <c r="K14" s="31" t="s">
        <v>118</v>
      </c>
    </row>
    <row r="15" spans="1:11" ht="30" customHeight="1" x14ac:dyDescent="0.25">
      <c r="A15" s="60">
        <v>10</v>
      </c>
      <c r="B15" s="22" t="s">
        <v>134</v>
      </c>
      <c r="C15" s="22"/>
      <c r="D15" s="30"/>
      <c r="E15" s="24"/>
      <c r="F15" s="25"/>
      <c r="G15" s="26" t="s">
        <v>10</v>
      </c>
      <c r="H15" s="27" t="s">
        <v>135</v>
      </c>
      <c r="I15" s="27"/>
      <c r="J15" s="27"/>
      <c r="K15" s="31" t="s">
        <v>136</v>
      </c>
    </row>
    <row r="16" spans="1:11" ht="30" customHeight="1" x14ac:dyDescent="0.25">
      <c r="A16" s="60">
        <v>11</v>
      </c>
      <c r="B16" s="32" t="s">
        <v>137</v>
      </c>
      <c r="C16" s="22"/>
      <c r="D16" s="30"/>
      <c r="E16" s="24"/>
      <c r="F16" s="25"/>
      <c r="G16" s="26" t="s">
        <v>36</v>
      </c>
      <c r="H16" s="27" t="s">
        <v>138</v>
      </c>
      <c r="I16" s="27"/>
      <c r="J16" s="27"/>
      <c r="K16" s="31" t="s">
        <v>139</v>
      </c>
    </row>
    <row r="17" spans="1:11" ht="30" customHeight="1" x14ac:dyDescent="0.25">
      <c r="A17" s="60">
        <v>12</v>
      </c>
      <c r="B17" s="37" t="s">
        <v>140</v>
      </c>
      <c r="C17" s="22"/>
      <c r="D17" s="30"/>
      <c r="E17" s="24"/>
      <c r="F17" s="25"/>
      <c r="G17" s="26" t="s">
        <v>10</v>
      </c>
      <c r="H17" s="27" t="s">
        <v>141</v>
      </c>
      <c r="I17" s="27"/>
      <c r="J17" s="27"/>
      <c r="K17" s="31" t="s">
        <v>142</v>
      </c>
    </row>
    <row r="18" spans="1:11" ht="30" customHeight="1" x14ac:dyDescent="0.25">
      <c r="A18" s="60">
        <v>13</v>
      </c>
      <c r="B18" s="21" t="s">
        <v>143</v>
      </c>
      <c r="C18" s="22"/>
      <c r="D18" s="30"/>
      <c r="E18" s="24"/>
      <c r="F18" s="25"/>
      <c r="G18" s="26" t="s">
        <v>21</v>
      </c>
      <c r="H18" s="27" t="s">
        <v>144</v>
      </c>
      <c r="I18" s="27"/>
      <c r="J18" s="27"/>
      <c r="K18" s="31" t="s">
        <v>118</v>
      </c>
    </row>
    <row r="19" spans="1:11" ht="30" customHeight="1" x14ac:dyDescent="0.25">
      <c r="A19" s="60">
        <v>14</v>
      </c>
      <c r="B19" s="21" t="s">
        <v>145</v>
      </c>
      <c r="C19" s="22"/>
      <c r="D19" s="30"/>
      <c r="E19" s="24"/>
      <c r="F19" s="25"/>
      <c r="G19" s="26" t="s">
        <v>21</v>
      </c>
      <c r="H19" s="27" t="s">
        <v>146</v>
      </c>
      <c r="I19" s="27"/>
      <c r="J19" s="27"/>
      <c r="K19" s="31" t="s">
        <v>118</v>
      </c>
    </row>
    <row r="20" spans="1:11" ht="30" customHeight="1" x14ac:dyDescent="0.25">
      <c r="A20" s="60">
        <v>15</v>
      </c>
      <c r="B20" s="26" t="s">
        <v>147</v>
      </c>
      <c r="C20" s="22"/>
      <c r="D20" s="30"/>
      <c r="E20" s="24"/>
      <c r="F20" s="25"/>
      <c r="G20" s="26" t="s">
        <v>36</v>
      </c>
      <c r="H20" s="27" t="s">
        <v>148</v>
      </c>
      <c r="I20" s="27"/>
      <c r="J20" s="27"/>
      <c r="K20" s="31" t="s">
        <v>149</v>
      </c>
    </row>
    <row r="21" spans="1:11" ht="30" customHeight="1" x14ac:dyDescent="0.25">
      <c r="A21" s="60">
        <v>16</v>
      </c>
      <c r="B21" s="26" t="s">
        <v>147</v>
      </c>
      <c r="C21" s="22"/>
      <c r="D21" s="30"/>
      <c r="E21" s="24"/>
      <c r="F21" s="25"/>
      <c r="G21" s="26" t="s">
        <v>36</v>
      </c>
      <c r="H21" s="27" t="s">
        <v>148</v>
      </c>
      <c r="I21" s="27"/>
      <c r="J21" s="27"/>
      <c r="K21" s="31" t="s">
        <v>149</v>
      </c>
    </row>
    <row r="22" spans="1:11" ht="30" customHeight="1" x14ac:dyDescent="0.25">
      <c r="A22" s="60">
        <v>17</v>
      </c>
      <c r="B22" s="28" t="s">
        <v>150</v>
      </c>
      <c r="C22" s="22"/>
      <c r="D22" s="30"/>
      <c r="E22" s="24"/>
      <c r="F22" s="25"/>
      <c r="G22" s="26" t="s">
        <v>151</v>
      </c>
      <c r="H22" s="27"/>
      <c r="I22" s="27"/>
      <c r="J22" s="27"/>
      <c r="K22" s="31" t="s">
        <v>118</v>
      </c>
    </row>
    <row r="23" spans="1:11" ht="30" customHeight="1" x14ac:dyDescent="0.25">
      <c r="A23" s="60">
        <v>18</v>
      </c>
      <c r="B23" s="32" t="s">
        <v>152</v>
      </c>
      <c r="C23" s="22"/>
      <c r="D23" s="30"/>
      <c r="E23" s="24"/>
      <c r="F23" s="25"/>
      <c r="G23" s="26" t="s">
        <v>151</v>
      </c>
      <c r="H23" s="27" t="s">
        <v>153</v>
      </c>
      <c r="I23" s="27"/>
      <c r="J23" s="27"/>
      <c r="K23" s="31" t="s">
        <v>127</v>
      </c>
    </row>
    <row r="24" spans="1:11" ht="30" customHeight="1" x14ac:dyDescent="0.25">
      <c r="A24" s="60">
        <v>19</v>
      </c>
      <c r="B24" s="37" t="s">
        <v>154</v>
      </c>
      <c r="C24" s="22"/>
      <c r="D24" s="30"/>
      <c r="E24" s="24"/>
      <c r="F24" s="25"/>
      <c r="G24" s="26" t="s">
        <v>41</v>
      </c>
      <c r="H24" s="27" t="s">
        <v>155</v>
      </c>
      <c r="I24" s="27"/>
      <c r="J24" s="27"/>
      <c r="K24" s="31" t="s">
        <v>127</v>
      </c>
    </row>
    <row r="25" spans="1:11" ht="30" customHeight="1" x14ac:dyDescent="0.25">
      <c r="A25" s="60">
        <v>20</v>
      </c>
      <c r="B25" s="29" t="s">
        <v>1871</v>
      </c>
      <c r="C25" s="22"/>
      <c r="D25" s="30"/>
      <c r="E25" s="24"/>
      <c r="F25" s="25"/>
      <c r="G25" s="26" t="s">
        <v>21</v>
      </c>
      <c r="H25" s="27" t="s">
        <v>1872</v>
      </c>
      <c r="I25" s="27"/>
      <c r="J25" s="27"/>
      <c r="K25" s="31" t="s">
        <v>127</v>
      </c>
    </row>
    <row r="26" spans="1:11" ht="30" customHeight="1" x14ac:dyDescent="0.25">
      <c r="A26" s="60">
        <v>23</v>
      </c>
      <c r="B26" s="37" t="s">
        <v>156</v>
      </c>
      <c r="C26" s="22"/>
      <c r="D26" s="30"/>
      <c r="E26" s="24"/>
      <c r="F26" s="25"/>
      <c r="G26" s="26" t="s">
        <v>15</v>
      </c>
      <c r="H26" s="27" t="s">
        <v>157</v>
      </c>
      <c r="I26" s="27"/>
      <c r="J26" s="27"/>
      <c r="K26" s="31" t="s">
        <v>127</v>
      </c>
    </row>
    <row r="27" spans="1:11" ht="30" customHeight="1" x14ac:dyDescent="0.25">
      <c r="A27" s="60">
        <v>24</v>
      </c>
      <c r="B27" s="21" t="s">
        <v>158</v>
      </c>
      <c r="C27" s="22"/>
      <c r="D27" s="30"/>
      <c r="E27" s="24"/>
      <c r="F27" s="25"/>
      <c r="G27" s="26" t="s">
        <v>151</v>
      </c>
      <c r="H27" s="27" t="s">
        <v>159</v>
      </c>
      <c r="I27" s="27"/>
      <c r="J27" s="27"/>
      <c r="K27" s="31" t="s">
        <v>127</v>
      </c>
    </row>
    <row r="28" spans="1:11" ht="30" customHeight="1" x14ac:dyDescent="0.25">
      <c r="A28" s="60">
        <v>25</v>
      </c>
      <c r="B28" s="26" t="s">
        <v>160</v>
      </c>
      <c r="C28" s="22"/>
      <c r="D28" s="30"/>
      <c r="E28" s="24"/>
      <c r="F28" s="25"/>
      <c r="G28" s="26" t="s">
        <v>151</v>
      </c>
      <c r="H28" s="27" t="s">
        <v>161</v>
      </c>
      <c r="I28" s="27"/>
      <c r="J28" s="27"/>
      <c r="K28" s="31" t="s">
        <v>162</v>
      </c>
    </row>
    <row r="29" spans="1:11" ht="30" customHeight="1" x14ac:dyDescent="0.25">
      <c r="A29" s="60">
        <v>26</v>
      </c>
      <c r="B29" s="26" t="s">
        <v>163</v>
      </c>
      <c r="C29" s="22"/>
      <c r="D29" s="30"/>
      <c r="E29" s="24"/>
      <c r="F29" s="25"/>
      <c r="G29" s="26" t="s">
        <v>27</v>
      </c>
      <c r="H29" s="27" t="s">
        <v>164</v>
      </c>
      <c r="I29" s="27"/>
      <c r="J29" s="27"/>
      <c r="K29" s="31" t="s">
        <v>127</v>
      </c>
    </row>
    <row r="30" spans="1:11" ht="30" customHeight="1" x14ac:dyDescent="0.25">
      <c r="A30" s="60">
        <v>27</v>
      </c>
      <c r="B30" s="32" t="s">
        <v>165</v>
      </c>
      <c r="C30" s="22"/>
      <c r="D30" s="30"/>
      <c r="E30" s="24"/>
      <c r="F30" s="25"/>
      <c r="G30" s="26" t="s">
        <v>27</v>
      </c>
      <c r="H30" s="27"/>
      <c r="I30" s="27"/>
      <c r="J30" s="27"/>
      <c r="K30" s="31" t="s">
        <v>166</v>
      </c>
    </row>
    <row r="31" spans="1:11" ht="30" customHeight="1" x14ac:dyDescent="0.25">
      <c r="A31" s="60">
        <v>28</v>
      </c>
      <c r="B31" s="32" t="s">
        <v>167</v>
      </c>
      <c r="C31" s="22"/>
      <c r="D31" s="30"/>
      <c r="E31" s="24"/>
      <c r="F31" s="25"/>
      <c r="G31" s="26" t="s">
        <v>21</v>
      </c>
      <c r="H31" s="27"/>
      <c r="I31" s="27"/>
      <c r="J31" s="27"/>
      <c r="K31" s="31" t="s">
        <v>149</v>
      </c>
    </row>
    <row r="32" spans="1:11" ht="30" customHeight="1" x14ac:dyDescent="0.25">
      <c r="A32" s="60">
        <v>29</v>
      </c>
      <c r="B32" s="37" t="s">
        <v>168</v>
      </c>
      <c r="C32" s="22"/>
      <c r="D32" s="30"/>
      <c r="E32" s="24"/>
      <c r="F32" s="25"/>
      <c r="G32" s="26" t="s">
        <v>169</v>
      </c>
      <c r="H32" s="27" t="s">
        <v>170</v>
      </c>
      <c r="I32" s="27"/>
      <c r="J32" s="27"/>
      <c r="K32" s="31" t="s">
        <v>118</v>
      </c>
    </row>
    <row r="33" spans="1:11" ht="30" customHeight="1" x14ac:dyDescent="0.25">
      <c r="A33" s="60">
        <v>30</v>
      </c>
      <c r="B33" s="37" t="s">
        <v>168</v>
      </c>
      <c r="C33" s="22"/>
      <c r="D33" s="30"/>
      <c r="E33" s="24"/>
      <c r="F33" s="25"/>
      <c r="G33" s="26" t="s">
        <v>169</v>
      </c>
      <c r="H33" s="27" t="s">
        <v>170</v>
      </c>
      <c r="I33" s="27"/>
      <c r="J33" s="27"/>
      <c r="K33" s="31" t="s">
        <v>149</v>
      </c>
    </row>
    <row r="34" spans="1:11" ht="30" customHeight="1" x14ac:dyDescent="0.25">
      <c r="A34" s="60">
        <v>31</v>
      </c>
      <c r="B34" s="37" t="s">
        <v>171</v>
      </c>
      <c r="C34" s="22"/>
      <c r="D34" s="30"/>
      <c r="E34" s="24"/>
      <c r="F34" s="25"/>
      <c r="G34" s="26" t="s">
        <v>169</v>
      </c>
      <c r="H34" s="27" t="s">
        <v>170</v>
      </c>
      <c r="I34" s="27"/>
      <c r="J34" s="27"/>
      <c r="K34" s="31" t="s">
        <v>118</v>
      </c>
    </row>
    <row r="35" spans="1:11" ht="30" customHeight="1" x14ac:dyDescent="0.25">
      <c r="A35" s="60">
        <v>32</v>
      </c>
      <c r="B35" s="37" t="s">
        <v>172</v>
      </c>
      <c r="C35" s="22"/>
      <c r="D35" s="30"/>
      <c r="E35" s="24"/>
      <c r="F35" s="25"/>
      <c r="G35" s="26" t="s">
        <v>169</v>
      </c>
      <c r="H35" s="27" t="s">
        <v>170</v>
      </c>
      <c r="I35" s="27"/>
      <c r="J35" s="27"/>
      <c r="K35" s="31" t="s">
        <v>149</v>
      </c>
    </row>
    <row r="36" spans="1:11" ht="30" customHeight="1" x14ac:dyDescent="0.25">
      <c r="A36" s="60">
        <v>33</v>
      </c>
      <c r="B36" s="28" t="s">
        <v>173</v>
      </c>
      <c r="C36" s="22"/>
      <c r="D36" s="30"/>
      <c r="E36" s="24"/>
      <c r="F36" s="25"/>
      <c r="G36" s="26" t="s">
        <v>169</v>
      </c>
      <c r="H36" s="27" t="s">
        <v>174</v>
      </c>
      <c r="I36" s="27"/>
      <c r="J36" s="27"/>
      <c r="K36" s="31" t="s">
        <v>118</v>
      </c>
    </row>
    <row r="37" spans="1:11" ht="30" customHeight="1" x14ac:dyDescent="0.25">
      <c r="A37" s="60">
        <v>34</v>
      </c>
      <c r="B37" s="28" t="s">
        <v>175</v>
      </c>
      <c r="C37" s="22"/>
      <c r="D37" s="30"/>
      <c r="E37" s="24"/>
      <c r="F37" s="25"/>
      <c r="G37" s="26" t="s">
        <v>54</v>
      </c>
      <c r="H37" s="27" t="s">
        <v>176</v>
      </c>
      <c r="I37" s="27"/>
      <c r="J37" s="27"/>
      <c r="K37" s="31" t="s">
        <v>118</v>
      </c>
    </row>
    <row r="38" spans="1:11" ht="30" customHeight="1" x14ac:dyDescent="0.25">
      <c r="A38" s="60">
        <v>35</v>
      </c>
      <c r="B38" s="29" t="s">
        <v>177</v>
      </c>
      <c r="C38" s="22"/>
      <c r="D38" s="30"/>
      <c r="E38" s="24"/>
      <c r="F38" s="25"/>
      <c r="G38" s="26" t="s">
        <v>10</v>
      </c>
      <c r="H38" s="27" t="s">
        <v>178</v>
      </c>
      <c r="I38" s="27"/>
      <c r="J38" s="27"/>
      <c r="K38" s="31" t="s">
        <v>149</v>
      </c>
    </row>
    <row r="39" spans="1:11" ht="30" customHeight="1" x14ac:dyDescent="0.25">
      <c r="A39" s="60">
        <v>36</v>
      </c>
      <c r="B39" s="29" t="s">
        <v>179</v>
      </c>
      <c r="C39" s="22"/>
      <c r="D39" s="30"/>
      <c r="E39" s="24"/>
      <c r="F39" s="25"/>
      <c r="G39" s="26" t="s">
        <v>54</v>
      </c>
      <c r="H39" s="27" t="s">
        <v>176</v>
      </c>
      <c r="I39" s="27"/>
      <c r="J39" s="27"/>
      <c r="K39" s="31" t="s">
        <v>118</v>
      </c>
    </row>
    <row r="40" spans="1:11" ht="30" customHeight="1" x14ac:dyDescent="0.25">
      <c r="A40" s="60">
        <v>37</v>
      </c>
      <c r="B40" s="21" t="s">
        <v>180</v>
      </c>
      <c r="C40" s="22"/>
      <c r="D40" s="30"/>
      <c r="E40" s="24"/>
      <c r="F40" s="25"/>
      <c r="G40" s="26" t="s">
        <v>54</v>
      </c>
      <c r="H40" s="27"/>
      <c r="I40" s="27"/>
      <c r="J40" s="27"/>
      <c r="K40" s="31" t="s">
        <v>127</v>
      </c>
    </row>
    <row r="41" spans="1:11" ht="30" customHeight="1" x14ac:dyDescent="0.25">
      <c r="A41" s="60">
        <v>38</v>
      </c>
      <c r="B41" s="21" t="s">
        <v>181</v>
      </c>
      <c r="C41" s="22"/>
      <c r="D41" s="30"/>
      <c r="E41" s="24"/>
      <c r="F41" s="25"/>
      <c r="G41" s="26" t="s">
        <v>54</v>
      </c>
      <c r="H41" s="27"/>
      <c r="I41" s="27"/>
      <c r="J41" s="27"/>
      <c r="K41" s="31" t="s">
        <v>127</v>
      </c>
    </row>
    <row r="42" spans="1:11" ht="30" customHeight="1" x14ac:dyDescent="0.25">
      <c r="A42" s="60">
        <v>39</v>
      </c>
      <c r="B42" s="21" t="s">
        <v>182</v>
      </c>
      <c r="C42" s="22"/>
      <c r="D42" s="30"/>
      <c r="E42" s="24"/>
      <c r="F42" s="25"/>
      <c r="G42" s="26" t="s">
        <v>54</v>
      </c>
      <c r="H42" s="27" t="s">
        <v>183</v>
      </c>
      <c r="I42" s="27"/>
      <c r="J42" s="27"/>
      <c r="K42" s="31" t="s">
        <v>162</v>
      </c>
    </row>
    <row r="43" spans="1:11" ht="30" customHeight="1" x14ac:dyDescent="0.25">
      <c r="A43" s="60">
        <v>40</v>
      </c>
      <c r="B43" s="21" t="s">
        <v>184</v>
      </c>
      <c r="C43" s="22"/>
      <c r="D43" s="30"/>
      <c r="E43" s="24"/>
      <c r="F43" s="25"/>
      <c r="G43" s="26" t="s">
        <v>36</v>
      </c>
      <c r="H43" s="27"/>
      <c r="I43" s="27"/>
      <c r="J43" s="27"/>
      <c r="K43" s="31" t="s">
        <v>162</v>
      </c>
    </row>
    <row r="44" spans="1:11" ht="30" customHeight="1" x14ac:dyDescent="0.25">
      <c r="A44" s="60">
        <v>41</v>
      </c>
      <c r="B44" s="31" t="s">
        <v>185</v>
      </c>
      <c r="C44" s="22"/>
      <c r="D44" s="34"/>
      <c r="E44" s="24"/>
      <c r="F44" s="25"/>
      <c r="G44" s="35" t="s">
        <v>36</v>
      </c>
      <c r="H44" s="27" t="s">
        <v>186</v>
      </c>
      <c r="I44" s="27"/>
      <c r="J44" s="27"/>
      <c r="K44" s="31" t="s">
        <v>118</v>
      </c>
    </row>
    <row r="45" spans="1:11" ht="30" customHeight="1" x14ac:dyDescent="0.25">
      <c r="A45" s="60">
        <v>42</v>
      </c>
      <c r="B45" s="21" t="s">
        <v>187</v>
      </c>
      <c r="C45" s="22"/>
      <c r="D45" s="34"/>
      <c r="E45" s="24"/>
      <c r="F45" s="25"/>
      <c r="G45" s="35" t="s">
        <v>10</v>
      </c>
      <c r="H45" s="27" t="s">
        <v>188</v>
      </c>
      <c r="I45" s="27"/>
      <c r="J45" s="27"/>
      <c r="K45" s="31" t="s">
        <v>127</v>
      </c>
    </row>
    <row r="46" spans="1:11" ht="30" customHeight="1" x14ac:dyDescent="0.25">
      <c r="A46" s="60">
        <v>43</v>
      </c>
      <c r="B46" s="21" t="s">
        <v>189</v>
      </c>
      <c r="C46" s="22"/>
      <c r="D46" s="34"/>
      <c r="E46" s="24"/>
      <c r="F46" s="25"/>
      <c r="G46" s="35" t="s">
        <v>41</v>
      </c>
      <c r="H46" s="27" t="s">
        <v>190</v>
      </c>
      <c r="I46" s="27"/>
      <c r="J46" s="27"/>
      <c r="K46" s="31" t="s">
        <v>127</v>
      </c>
    </row>
    <row r="47" spans="1:11" ht="30" customHeight="1" x14ac:dyDescent="0.25">
      <c r="A47" s="60">
        <v>44</v>
      </c>
      <c r="B47" s="21" t="s">
        <v>191</v>
      </c>
      <c r="C47" s="22"/>
      <c r="D47" s="30"/>
      <c r="E47" s="24"/>
      <c r="F47" s="25"/>
      <c r="G47" s="26" t="s">
        <v>21</v>
      </c>
      <c r="H47" s="27" t="s">
        <v>192</v>
      </c>
      <c r="I47" s="27"/>
      <c r="J47" s="27"/>
      <c r="K47" s="31" t="s">
        <v>118</v>
      </c>
    </row>
    <row r="48" spans="1:11" ht="30" customHeight="1" x14ac:dyDescent="0.25">
      <c r="A48" s="60">
        <v>45</v>
      </c>
      <c r="B48" s="31" t="s">
        <v>193</v>
      </c>
      <c r="C48" s="22"/>
      <c r="D48" s="34"/>
      <c r="E48" s="24"/>
      <c r="F48" s="25"/>
      <c r="G48" s="35" t="s">
        <v>21</v>
      </c>
      <c r="H48" s="27" t="s">
        <v>194</v>
      </c>
      <c r="I48" s="27"/>
      <c r="J48" s="27"/>
      <c r="K48" s="31" t="s">
        <v>195</v>
      </c>
    </row>
    <row r="49" spans="1:11" ht="30" customHeight="1" x14ac:dyDescent="0.25">
      <c r="A49" s="60">
        <v>46</v>
      </c>
      <c r="B49" s="21" t="s">
        <v>196</v>
      </c>
      <c r="C49" s="22"/>
      <c r="D49" s="34"/>
      <c r="E49" s="24"/>
      <c r="F49" s="25"/>
      <c r="G49" s="35" t="s">
        <v>41</v>
      </c>
      <c r="H49" s="27"/>
      <c r="I49" s="27"/>
      <c r="J49" s="27"/>
      <c r="K49" s="31" t="s">
        <v>197</v>
      </c>
    </row>
    <row r="50" spans="1:11" ht="30" customHeight="1" x14ac:dyDescent="0.25">
      <c r="A50" s="60">
        <v>47</v>
      </c>
      <c r="B50" s="21" t="s">
        <v>198</v>
      </c>
      <c r="C50" s="22"/>
      <c r="D50" s="34"/>
      <c r="E50" s="24"/>
      <c r="F50" s="25"/>
      <c r="G50" s="35" t="s">
        <v>15</v>
      </c>
      <c r="H50" s="27"/>
      <c r="I50" s="27"/>
      <c r="J50" s="27"/>
      <c r="K50" s="31" t="s">
        <v>197</v>
      </c>
    </row>
    <row r="51" spans="1:11" ht="30" customHeight="1" x14ac:dyDescent="0.25">
      <c r="A51" s="60">
        <v>48</v>
      </c>
      <c r="B51" s="21" t="s">
        <v>199</v>
      </c>
      <c r="C51" s="22"/>
      <c r="D51" s="34"/>
      <c r="E51" s="24"/>
      <c r="F51" s="25"/>
      <c r="G51" s="35" t="s">
        <v>15</v>
      </c>
      <c r="H51" s="27" t="s">
        <v>200</v>
      </c>
      <c r="I51" s="27"/>
      <c r="J51" s="27"/>
      <c r="K51" s="31" t="s">
        <v>127</v>
      </c>
    </row>
    <row r="52" spans="1:11" ht="30" customHeight="1" x14ac:dyDescent="0.25">
      <c r="A52" s="60">
        <v>49</v>
      </c>
      <c r="B52" s="21" t="s">
        <v>201</v>
      </c>
      <c r="C52" s="22"/>
      <c r="D52" s="34"/>
      <c r="E52" s="24"/>
      <c r="F52" s="25"/>
      <c r="G52" s="35" t="s">
        <v>27</v>
      </c>
      <c r="H52" s="27" t="s">
        <v>202</v>
      </c>
      <c r="I52" s="27"/>
      <c r="J52" s="27"/>
      <c r="K52" s="31" t="s">
        <v>149</v>
      </c>
    </row>
    <row r="53" spans="1:11" ht="30" customHeight="1" x14ac:dyDescent="0.25">
      <c r="A53" s="60">
        <v>50</v>
      </c>
      <c r="B53" s="21" t="s">
        <v>203</v>
      </c>
      <c r="C53" s="22"/>
      <c r="D53" s="34"/>
      <c r="E53" s="24"/>
      <c r="F53" s="25"/>
      <c r="G53" s="35" t="s">
        <v>27</v>
      </c>
      <c r="H53" s="27" t="s">
        <v>204</v>
      </c>
      <c r="I53" s="27"/>
      <c r="J53" s="27"/>
      <c r="K53" s="31" t="s">
        <v>205</v>
      </c>
    </row>
    <row r="54" spans="1:11" ht="30" customHeight="1" x14ac:dyDescent="0.25">
      <c r="A54" s="60">
        <v>51</v>
      </c>
      <c r="B54" s="21" t="s">
        <v>203</v>
      </c>
      <c r="C54" s="22"/>
      <c r="D54" s="34"/>
      <c r="E54" s="24"/>
      <c r="F54" s="25"/>
      <c r="G54" s="35" t="s">
        <v>27</v>
      </c>
      <c r="H54" s="27" t="s">
        <v>204</v>
      </c>
      <c r="I54" s="27"/>
      <c r="J54" s="27"/>
      <c r="K54" s="31" t="s">
        <v>205</v>
      </c>
    </row>
    <row r="55" spans="1:11" ht="30" customHeight="1" x14ac:dyDescent="0.25">
      <c r="A55" s="60">
        <v>52</v>
      </c>
      <c r="B55" s="21" t="s">
        <v>206</v>
      </c>
      <c r="C55" s="22"/>
      <c r="D55" s="34"/>
      <c r="E55" s="24"/>
      <c r="F55" s="25"/>
      <c r="G55" s="35" t="s">
        <v>54</v>
      </c>
      <c r="H55" s="27"/>
      <c r="I55" s="27"/>
      <c r="J55" s="27"/>
      <c r="K55" s="31" t="s">
        <v>118</v>
      </c>
    </row>
    <row r="56" spans="1:11" ht="30" customHeight="1" x14ac:dyDescent="0.25">
      <c r="A56" s="60">
        <v>53</v>
      </c>
      <c r="B56" s="21" t="s">
        <v>207</v>
      </c>
      <c r="C56" s="22"/>
      <c r="D56" s="34"/>
      <c r="E56" s="24"/>
      <c r="F56" s="25"/>
      <c r="G56" s="35" t="s">
        <v>10</v>
      </c>
      <c r="H56" s="27" t="s">
        <v>208</v>
      </c>
      <c r="I56" s="27"/>
      <c r="J56" s="27"/>
      <c r="K56" s="31" t="s">
        <v>118</v>
      </c>
    </row>
    <row r="57" spans="1:11" ht="30" customHeight="1" x14ac:dyDescent="0.25">
      <c r="A57" s="60">
        <v>54</v>
      </c>
      <c r="B57" s="21" t="s">
        <v>209</v>
      </c>
      <c r="C57" s="22"/>
      <c r="D57" s="34"/>
      <c r="E57" s="24"/>
      <c r="F57" s="25"/>
      <c r="G57" s="35" t="s">
        <v>27</v>
      </c>
      <c r="H57" s="27" t="s">
        <v>210</v>
      </c>
      <c r="I57" s="27"/>
      <c r="J57" s="27"/>
      <c r="K57" s="31" t="s">
        <v>211</v>
      </c>
    </row>
    <row r="58" spans="1:11" ht="30" customHeight="1" x14ac:dyDescent="0.25">
      <c r="A58" s="60">
        <v>55</v>
      </c>
      <c r="B58" s="21" t="s">
        <v>212</v>
      </c>
      <c r="C58" s="22"/>
      <c r="D58" s="34"/>
      <c r="E58" s="24"/>
      <c r="F58" s="25"/>
      <c r="G58" s="35" t="s">
        <v>27</v>
      </c>
      <c r="H58" s="27" t="s">
        <v>213</v>
      </c>
      <c r="I58" s="27"/>
      <c r="J58" s="27"/>
      <c r="K58" s="31" t="s">
        <v>149</v>
      </c>
    </row>
    <row r="59" spans="1:11" ht="30" customHeight="1" x14ac:dyDescent="0.25">
      <c r="A59" s="60">
        <v>56</v>
      </c>
      <c r="B59" s="21" t="s">
        <v>214</v>
      </c>
      <c r="C59" s="22"/>
      <c r="D59" s="34"/>
      <c r="E59" s="24"/>
      <c r="F59" s="25"/>
      <c r="G59" s="35" t="s">
        <v>41</v>
      </c>
      <c r="H59" s="27" t="s">
        <v>215</v>
      </c>
      <c r="I59" s="27"/>
      <c r="J59" s="27"/>
      <c r="K59" s="31" t="s">
        <v>127</v>
      </c>
    </row>
    <row r="60" spans="1:11" ht="30" customHeight="1" x14ac:dyDescent="0.25">
      <c r="A60" s="60">
        <v>57</v>
      </c>
      <c r="B60" s="21" t="s">
        <v>216</v>
      </c>
      <c r="C60" s="22"/>
      <c r="D60" s="34"/>
      <c r="E60" s="24"/>
      <c r="F60" s="25"/>
      <c r="G60" s="35" t="s">
        <v>21</v>
      </c>
      <c r="H60" s="27" t="s">
        <v>217</v>
      </c>
      <c r="I60" s="27"/>
      <c r="J60" s="27"/>
      <c r="K60" s="31" t="s">
        <v>218</v>
      </c>
    </row>
    <row r="61" spans="1:11" ht="30" customHeight="1" x14ac:dyDescent="0.25">
      <c r="A61" s="60">
        <v>58</v>
      </c>
      <c r="B61" s="21" t="s">
        <v>219</v>
      </c>
      <c r="C61" s="22"/>
      <c r="D61" s="34"/>
      <c r="E61" s="24"/>
      <c r="F61" s="25"/>
      <c r="G61" s="35" t="s">
        <v>41</v>
      </c>
      <c r="H61" s="27" t="s">
        <v>220</v>
      </c>
      <c r="I61" s="27"/>
      <c r="J61" s="27"/>
      <c r="K61" s="31" t="s">
        <v>205</v>
      </c>
    </row>
    <row r="62" spans="1:11" ht="30" customHeight="1" x14ac:dyDescent="0.25">
      <c r="A62" s="60">
        <v>59</v>
      </c>
      <c r="B62" s="21" t="s">
        <v>221</v>
      </c>
      <c r="C62" s="22"/>
      <c r="D62" s="34"/>
      <c r="E62" s="24"/>
      <c r="F62" s="25"/>
      <c r="G62" s="35" t="s">
        <v>15</v>
      </c>
      <c r="H62" s="27" t="s">
        <v>222</v>
      </c>
      <c r="I62" s="27"/>
      <c r="J62" s="27"/>
      <c r="K62" s="31" t="s">
        <v>136</v>
      </c>
    </row>
    <row r="63" spans="1:11" ht="30" customHeight="1" x14ac:dyDescent="0.25">
      <c r="A63" s="60">
        <v>60</v>
      </c>
      <c r="B63" s="21" t="s">
        <v>223</v>
      </c>
      <c r="C63" s="22"/>
      <c r="D63" s="34"/>
      <c r="E63" s="24"/>
      <c r="F63" s="25"/>
      <c r="G63" s="35" t="s">
        <v>36</v>
      </c>
      <c r="H63" s="27"/>
      <c r="I63" s="27"/>
      <c r="J63" s="27"/>
      <c r="K63" s="31" t="s">
        <v>118</v>
      </c>
    </row>
    <row r="64" spans="1:11" ht="30" customHeight="1" x14ac:dyDescent="0.25">
      <c r="A64" s="60">
        <v>61</v>
      </c>
      <c r="B64" s="21" t="s">
        <v>224</v>
      </c>
      <c r="C64" s="22"/>
      <c r="D64" s="34"/>
      <c r="E64" s="24"/>
      <c r="F64" s="25"/>
      <c r="G64" s="35" t="s">
        <v>15</v>
      </c>
      <c r="H64" s="27" t="s">
        <v>225</v>
      </c>
      <c r="I64" s="27"/>
      <c r="J64" s="36"/>
      <c r="K64" s="31" t="s">
        <v>226</v>
      </c>
    </row>
    <row r="65" spans="1:11" ht="30" customHeight="1" x14ac:dyDescent="0.25">
      <c r="A65" s="60">
        <v>62</v>
      </c>
      <c r="B65" s="21" t="s">
        <v>227</v>
      </c>
      <c r="C65" s="22"/>
      <c r="D65" s="34"/>
      <c r="E65" s="24"/>
      <c r="F65" s="25"/>
      <c r="G65" s="35" t="s">
        <v>15</v>
      </c>
      <c r="H65" s="27" t="s">
        <v>228</v>
      </c>
      <c r="I65" s="27"/>
      <c r="J65" s="27"/>
      <c r="K65" s="31" t="s">
        <v>127</v>
      </c>
    </row>
    <row r="66" spans="1:11" ht="30" customHeight="1" x14ac:dyDescent="0.25">
      <c r="A66" s="60">
        <v>63</v>
      </c>
      <c r="B66" s="37" t="s">
        <v>229</v>
      </c>
      <c r="C66" s="22"/>
      <c r="D66" s="34"/>
      <c r="E66" s="24"/>
      <c r="F66" s="25"/>
      <c r="G66" s="35" t="s">
        <v>36</v>
      </c>
      <c r="H66" s="27" t="s">
        <v>230</v>
      </c>
      <c r="I66" s="27"/>
      <c r="J66" s="27"/>
      <c r="K66" s="31" t="s">
        <v>118</v>
      </c>
    </row>
    <row r="67" spans="1:11" ht="30" customHeight="1" x14ac:dyDescent="0.25">
      <c r="A67" s="60">
        <v>64</v>
      </c>
      <c r="B67" s="37" t="s">
        <v>231</v>
      </c>
      <c r="C67" s="22"/>
      <c r="D67" s="34"/>
      <c r="E67" s="24"/>
      <c r="F67" s="25"/>
      <c r="G67" s="35" t="s">
        <v>10</v>
      </c>
      <c r="H67" s="27" t="s">
        <v>232</v>
      </c>
      <c r="I67" s="27"/>
      <c r="J67" s="27"/>
      <c r="K67" s="31" t="s">
        <v>127</v>
      </c>
    </row>
    <row r="68" spans="1:11" ht="30" customHeight="1" x14ac:dyDescent="0.25">
      <c r="A68" s="60">
        <v>65</v>
      </c>
      <c r="B68" s="37" t="s">
        <v>233</v>
      </c>
      <c r="C68" s="22"/>
      <c r="D68" s="34"/>
      <c r="E68" s="24"/>
      <c r="F68" s="25"/>
      <c r="G68" s="35" t="s">
        <v>41</v>
      </c>
      <c r="H68" s="27"/>
      <c r="I68" s="27"/>
      <c r="J68" s="27"/>
      <c r="K68" s="31" t="s">
        <v>234</v>
      </c>
    </row>
    <row r="69" spans="1:11" ht="29.25" customHeight="1" x14ac:dyDescent="0.25">
      <c r="A69" s="60">
        <v>66</v>
      </c>
      <c r="B69" s="37" t="s">
        <v>235</v>
      </c>
      <c r="C69" s="22"/>
      <c r="D69" s="34"/>
      <c r="E69" s="24"/>
      <c r="F69" s="25"/>
      <c r="G69" s="35" t="s">
        <v>15</v>
      </c>
      <c r="H69" s="27"/>
      <c r="I69" s="27"/>
      <c r="J69" s="27"/>
      <c r="K69" s="31" t="s">
        <v>236</v>
      </c>
    </row>
    <row r="70" spans="1:11" ht="30" customHeight="1" x14ac:dyDescent="0.25">
      <c r="A70" s="60">
        <v>67</v>
      </c>
      <c r="B70" s="37" t="s">
        <v>237</v>
      </c>
      <c r="C70" s="22"/>
      <c r="D70" s="34"/>
      <c r="E70" s="24"/>
      <c r="F70" s="25"/>
      <c r="G70" s="35" t="s">
        <v>151</v>
      </c>
      <c r="H70" s="27"/>
      <c r="I70" s="27"/>
      <c r="J70" s="27"/>
      <c r="K70" s="31" t="s">
        <v>118</v>
      </c>
    </row>
    <row r="71" spans="1:11" ht="30" customHeight="1" x14ac:dyDescent="0.25">
      <c r="A71" s="60">
        <v>68</v>
      </c>
      <c r="B71" s="37" t="s">
        <v>238</v>
      </c>
      <c r="C71" s="22"/>
      <c r="D71" s="34"/>
      <c r="E71" s="24"/>
      <c r="F71" s="25"/>
      <c r="G71" s="35" t="s">
        <v>15</v>
      </c>
      <c r="H71" s="27"/>
      <c r="I71" s="27"/>
      <c r="J71" s="27"/>
      <c r="K71" s="31" t="s">
        <v>118</v>
      </c>
    </row>
    <row r="72" spans="1:11" ht="29.25" customHeight="1" x14ac:dyDescent="0.25">
      <c r="A72" s="60">
        <v>69</v>
      </c>
      <c r="B72" s="37" t="s">
        <v>239</v>
      </c>
      <c r="C72" s="22"/>
      <c r="D72" s="34"/>
      <c r="E72" s="24"/>
      <c r="F72" s="25"/>
      <c r="G72" s="35" t="s">
        <v>151</v>
      </c>
      <c r="H72" s="27"/>
      <c r="I72" s="27"/>
      <c r="J72" s="27"/>
      <c r="K72" s="31" t="s">
        <v>127</v>
      </c>
    </row>
    <row r="73" spans="1:11" ht="30" customHeight="1" x14ac:dyDescent="0.25">
      <c r="A73" s="60">
        <v>70</v>
      </c>
      <c r="B73" s="37" t="s">
        <v>240</v>
      </c>
      <c r="C73" s="22"/>
      <c r="D73" s="34"/>
      <c r="E73" s="24"/>
      <c r="F73" s="25"/>
      <c r="G73" s="35" t="s">
        <v>21</v>
      </c>
      <c r="H73" s="27"/>
      <c r="I73" s="27"/>
      <c r="J73" s="27"/>
      <c r="K73" s="31" t="s">
        <v>149</v>
      </c>
    </row>
    <row r="74" spans="1:11" ht="29.25" customHeight="1" x14ac:dyDescent="0.25">
      <c r="A74" s="60">
        <v>71</v>
      </c>
      <c r="B74" s="37" t="s">
        <v>241</v>
      </c>
      <c r="C74" s="22"/>
      <c r="D74" s="34"/>
      <c r="E74" s="24"/>
      <c r="F74" s="25"/>
      <c r="G74" s="35" t="s">
        <v>15</v>
      </c>
      <c r="H74" s="27"/>
      <c r="I74" s="27"/>
      <c r="J74" s="27"/>
      <c r="K74" s="31" t="s">
        <v>149</v>
      </c>
    </row>
    <row r="75" spans="1:11" ht="30" customHeight="1" x14ac:dyDescent="0.25">
      <c r="A75" s="60">
        <v>72</v>
      </c>
      <c r="B75" s="37" t="s">
        <v>242</v>
      </c>
      <c r="C75" s="22"/>
      <c r="D75" s="34"/>
      <c r="E75" s="24"/>
      <c r="F75" s="25"/>
      <c r="G75" s="35" t="s">
        <v>151</v>
      </c>
      <c r="H75" s="27"/>
      <c r="I75" s="27"/>
      <c r="J75" s="27"/>
      <c r="K75" s="31" t="s">
        <v>205</v>
      </c>
    </row>
    <row r="76" spans="1:11" ht="30" customHeight="1" x14ac:dyDescent="0.25">
      <c r="A76" s="60">
        <v>73</v>
      </c>
      <c r="B76" s="37" t="s">
        <v>243</v>
      </c>
      <c r="C76" s="22"/>
      <c r="D76" s="34"/>
      <c r="E76" s="24"/>
      <c r="F76" s="40"/>
      <c r="G76" s="35" t="s">
        <v>23</v>
      </c>
      <c r="H76" s="27" t="s">
        <v>244</v>
      </c>
      <c r="I76" s="27"/>
      <c r="J76" s="27"/>
      <c r="K76" s="31" t="s">
        <v>218</v>
      </c>
    </row>
    <row r="77" spans="1:11" ht="30" customHeight="1" x14ac:dyDescent="0.25">
      <c r="A77" s="60">
        <v>74</v>
      </c>
      <c r="B77" s="37" t="s">
        <v>245</v>
      </c>
      <c r="C77" s="22"/>
      <c r="D77" s="34"/>
      <c r="E77" s="24"/>
      <c r="F77" s="25"/>
      <c r="G77" s="35" t="s">
        <v>36</v>
      </c>
      <c r="H77" s="27" t="s">
        <v>246</v>
      </c>
      <c r="I77" s="27"/>
      <c r="J77" s="27"/>
      <c r="K77" s="31" t="s">
        <v>166</v>
      </c>
    </row>
    <row r="78" spans="1:11" ht="30" customHeight="1" x14ac:dyDescent="0.25">
      <c r="A78" s="60">
        <v>75</v>
      </c>
      <c r="B78" s="37" t="s">
        <v>247</v>
      </c>
      <c r="C78" s="22"/>
      <c r="D78" s="34"/>
      <c r="E78" s="24"/>
      <c r="F78" s="25"/>
      <c r="G78" s="35" t="s">
        <v>169</v>
      </c>
      <c r="H78" s="27"/>
      <c r="I78" s="27"/>
      <c r="J78" s="27"/>
      <c r="K78" s="31" t="s">
        <v>118</v>
      </c>
    </row>
    <row r="79" spans="1:11" ht="30" customHeight="1" x14ac:dyDescent="0.25">
      <c r="A79" s="60">
        <v>76</v>
      </c>
      <c r="B79" s="37" t="s">
        <v>248</v>
      </c>
      <c r="C79" s="22"/>
      <c r="D79" s="34"/>
      <c r="E79" s="24"/>
      <c r="F79" s="25"/>
      <c r="G79" s="35" t="s">
        <v>36</v>
      </c>
      <c r="H79" s="27"/>
      <c r="I79" s="27"/>
      <c r="J79" s="27"/>
      <c r="K79" s="31" t="s">
        <v>149</v>
      </c>
    </row>
    <row r="80" spans="1:11" ht="30" customHeight="1" x14ac:dyDescent="0.25">
      <c r="A80" s="60">
        <v>77</v>
      </c>
      <c r="B80" s="37" t="s">
        <v>249</v>
      </c>
      <c r="C80" s="22"/>
      <c r="D80" s="34"/>
      <c r="E80" s="24"/>
      <c r="F80" s="25"/>
      <c r="G80" s="35" t="s">
        <v>27</v>
      </c>
      <c r="H80" s="27"/>
      <c r="I80" s="27"/>
      <c r="J80" s="27"/>
      <c r="K80" s="31" t="s">
        <v>205</v>
      </c>
    </row>
    <row r="81" spans="1:11" ht="30" customHeight="1" x14ac:dyDescent="0.25">
      <c r="A81" s="60">
        <v>78</v>
      </c>
      <c r="B81" s="37" t="s">
        <v>250</v>
      </c>
      <c r="C81" s="22"/>
      <c r="D81" s="34"/>
      <c r="E81" s="24"/>
      <c r="F81" s="25"/>
      <c r="G81" s="35" t="s">
        <v>21</v>
      </c>
      <c r="H81" s="27"/>
      <c r="I81" s="36"/>
      <c r="J81" s="36"/>
      <c r="K81" s="31" t="s">
        <v>118</v>
      </c>
    </row>
    <row r="82" spans="1:11" ht="30" customHeight="1" x14ac:dyDescent="0.25">
      <c r="A82" s="60">
        <v>79</v>
      </c>
      <c r="B82" s="37" t="s">
        <v>251</v>
      </c>
      <c r="C82" s="22"/>
      <c r="D82" s="34"/>
      <c r="E82" s="24"/>
      <c r="F82" s="25"/>
      <c r="G82" s="35" t="s">
        <v>21</v>
      </c>
      <c r="H82" s="27" t="s">
        <v>252</v>
      </c>
      <c r="I82" s="27"/>
      <c r="J82" s="27"/>
      <c r="K82" s="31" t="s">
        <v>118</v>
      </c>
    </row>
    <row r="83" spans="1:11" ht="30" customHeight="1" x14ac:dyDescent="0.25">
      <c r="A83" s="60">
        <v>80</v>
      </c>
      <c r="B83" s="37" t="s">
        <v>253</v>
      </c>
      <c r="C83" s="22"/>
      <c r="D83" s="34"/>
      <c r="E83" s="24"/>
      <c r="F83" s="25"/>
      <c r="G83" s="35" t="s">
        <v>27</v>
      </c>
      <c r="H83" s="27"/>
      <c r="I83" s="27"/>
      <c r="J83" s="27"/>
      <c r="K83" s="31" t="s">
        <v>149</v>
      </c>
    </row>
    <row r="84" spans="1:11" ht="30" customHeight="1" x14ac:dyDescent="0.25">
      <c r="A84" s="60">
        <v>81</v>
      </c>
      <c r="B84" s="37" t="s">
        <v>254</v>
      </c>
      <c r="C84" s="22"/>
      <c r="D84" s="34"/>
      <c r="E84" s="24"/>
      <c r="F84" s="25"/>
      <c r="G84" s="35" t="s">
        <v>54</v>
      </c>
      <c r="H84" s="27" t="s">
        <v>255</v>
      </c>
      <c r="I84" s="27"/>
      <c r="J84" s="27"/>
      <c r="K84" s="31" t="s">
        <v>127</v>
      </c>
    </row>
    <row r="85" spans="1:11" ht="30" customHeight="1" x14ac:dyDescent="0.25">
      <c r="A85" s="60">
        <v>82</v>
      </c>
      <c r="B85" s="37" t="s">
        <v>256</v>
      </c>
      <c r="C85" s="22"/>
      <c r="D85" s="34"/>
      <c r="E85" s="24"/>
      <c r="F85" s="25"/>
      <c r="G85" s="35" t="s">
        <v>54</v>
      </c>
      <c r="H85" s="27"/>
      <c r="I85" s="27"/>
      <c r="J85" s="27"/>
      <c r="K85" s="31" t="s">
        <v>149</v>
      </c>
    </row>
    <row r="86" spans="1:11" ht="30" customHeight="1" x14ac:dyDescent="0.25">
      <c r="A86" s="60">
        <v>83</v>
      </c>
      <c r="B86" s="37" t="s">
        <v>257</v>
      </c>
      <c r="C86" s="22"/>
      <c r="D86" s="34"/>
      <c r="E86" s="24"/>
      <c r="F86" s="25"/>
      <c r="G86" s="35" t="s">
        <v>36</v>
      </c>
      <c r="H86" s="27"/>
      <c r="I86" s="36"/>
      <c r="J86" s="36"/>
      <c r="K86" s="31" t="s">
        <v>162</v>
      </c>
    </row>
    <row r="87" spans="1:11" ht="30" customHeight="1" x14ac:dyDescent="0.25">
      <c r="A87" s="60">
        <v>84</v>
      </c>
      <c r="B87" s="37" t="s">
        <v>258</v>
      </c>
      <c r="C87" s="22"/>
      <c r="D87" s="34"/>
      <c r="E87" s="24"/>
      <c r="F87" s="25"/>
      <c r="G87" s="35" t="s">
        <v>21</v>
      </c>
      <c r="H87" s="27"/>
      <c r="I87" s="27"/>
      <c r="J87" s="27"/>
      <c r="K87" s="31" t="s">
        <v>162</v>
      </c>
    </row>
    <row r="88" spans="1:11" ht="30" customHeight="1" x14ac:dyDescent="0.25">
      <c r="A88" s="60">
        <v>85</v>
      </c>
      <c r="B88" s="37" t="s">
        <v>259</v>
      </c>
      <c r="C88" s="22"/>
      <c r="D88" s="34"/>
      <c r="E88" s="24"/>
      <c r="F88" s="25"/>
      <c r="G88" s="35" t="s">
        <v>15</v>
      </c>
      <c r="H88" s="27"/>
      <c r="I88" s="27"/>
      <c r="J88" s="27"/>
      <c r="K88" s="31" t="s">
        <v>118</v>
      </c>
    </row>
    <row r="89" spans="1:11" ht="30" customHeight="1" x14ac:dyDescent="0.25">
      <c r="A89" s="60">
        <v>86</v>
      </c>
      <c r="B89" s="37" t="s">
        <v>260</v>
      </c>
      <c r="C89" s="22"/>
      <c r="D89" s="34"/>
      <c r="E89" s="24"/>
      <c r="F89" s="25"/>
      <c r="G89" s="35" t="s">
        <v>36</v>
      </c>
      <c r="H89" s="27"/>
      <c r="I89" s="27"/>
      <c r="J89" s="27"/>
      <c r="K89" s="31" t="s">
        <v>195</v>
      </c>
    </row>
    <row r="90" spans="1:11" ht="30" customHeight="1" x14ac:dyDescent="0.25">
      <c r="A90" s="60">
        <v>87</v>
      </c>
      <c r="B90" s="37" t="s">
        <v>261</v>
      </c>
      <c r="C90" s="22"/>
      <c r="D90" s="34"/>
      <c r="E90" s="24"/>
      <c r="F90" s="25"/>
      <c r="G90" s="35" t="s">
        <v>15</v>
      </c>
      <c r="H90" s="27"/>
      <c r="I90" s="27"/>
      <c r="J90" s="27"/>
      <c r="K90" s="31" t="s">
        <v>118</v>
      </c>
    </row>
    <row r="91" spans="1:11" ht="30" customHeight="1" x14ac:dyDescent="0.25">
      <c r="A91" s="60">
        <v>88</v>
      </c>
      <c r="B91" s="37" t="s">
        <v>262</v>
      </c>
      <c r="C91" s="22"/>
      <c r="D91" s="34"/>
      <c r="E91" s="24"/>
      <c r="F91" s="25"/>
      <c r="G91" s="35" t="s">
        <v>21</v>
      </c>
      <c r="H91" s="27" t="s">
        <v>263</v>
      </c>
      <c r="I91" s="27"/>
      <c r="J91" s="27"/>
      <c r="K91" s="31" t="s">
        <v>264</v>
      </c>
    </row>
    <row r="92" spans="1:11" ht="30" customHeight="1" x14ac:dyDescent="0.25">
      <c r="A92" s="60">
        <v>89</v>
      </c>
      <c r="B92" s="37" t="s">
        <v>265</v>
      </c>
      <c r="C92" s="22"/>
      <c r="D92" s="34"/>
      <c r="E92" s="24"/>
      <c r="F92" s="25"/>
      <c r="G92" s="35" t="s">
        <v>266</v>
      </c>
      <c r="H92" s="27" t="s">
        <v>263</v>
      </c>
      <c r="I92" s="27"/>
      <c r="J92" s="27"/>
      <c r="K92" s="31"/>
    </row>
    <row r="93" spans="1:11" ht="30" customHeight="1" x14ac:dyDescent="0.25">
      <c r="A93" s="60">
        <v>90</v>
      </c>
      <c r="B93" s="37" t="s">
        <v>265</v>
      </c>
      <c r="C93" s="22"/>
      <c r="D93" s="34"/>
      <c r="E93" s="24"/>
      <c r="F93" s="25"/>
      <c r="G93" s="35" t="s">
        <v>21</v>
      </c>
      <c r="H93" s="27" t="s">
        <v>263</v>
      </c>
      <c r="I93" s="27"/>
      <c r="J93" s="27"/>
      <c r="K93" s="31" t="s">
        <v>264</v>
      </c>
    </row>
    <row r="94" spans="1:11" ht="30" customHeight="1" x14ac:dyDescent="0.25">
      <c r="A94" s="60">
        <v>91</v>
      </c>
      <c r="B94" s="37" t="s">
        <v>267</v>
      </c>
      <c r="C94" s="22"/>
      <c r="D94" s="34"/>
      <c r="E94" s="24"/>
      <c r="F94" s="25"/>
      <c r="G94" s="35" t="s">
        <v>21</v>
      </c>
      <c r="H94" s="27" t="s">
        <v>263</v>
      </c>
      <c r="I94" s="27"/>
      <c r="J94" s="27"/>
      <c r="K94" s="31" t="s">
        <v>268</v>
      </c>
    </row>
    <row r="95" spans="1:11" ht="30" customHeight="1" x14ac:dyDescent="0.25">
      <c r="A95" s="60">
        <v>92</v>
      </c>
      <c r="B95" s="37" t="s">
        <v>269</v>
      </c>
      <c r="C95" s="22"/>
      <c r="D95" s="34"/>
      <c r="E95" s="24"/>
      <c r="F95" s="25"/>
      <c r="G95" s="35" t="s">
        <v>21</v>
      </c>
      <c r="H95" s="27" t="s">
        <v>263</v>
      </c>
      <c r="I95" s="27"/>
      <c r="J95" s="27"/>
      <c r="K95" s="31" t="s">
        <v>268</v>
      </c>
    </row>
    <row r="96" spans="1:11" ht="30" customHeight="1" x14ac:dyDescent="0.25">
      <c r="A96" s="60">
        <v>93</v>
      </c>
      <c r="B96" s="37" t="s">
        <v>270</v>
      </c>
      <c r="C96" s="22"/>
      <c r="D96" s="34"/>
      <c r="E96" s="24"/>
      <c r="F96" s="25"/>
      <c r="G96" s="35" t="s">
        <v>36</v>
      </c>
      <c r="H96" s="27"/>
      <c r="I96" s="27"/>
      <c r="J96" s="27"/>
      <c r="K96" s="31" t="s">
        <v>127</v>
      </c>
    </row>
    <row r="97" spans="1:11" ht="30" customHeight="1" x14ac:dyDescent="0.25">
      <c r="A97" s="60">
        <v>94</v>
      </c>
      <c r="B97" s="37" t="s">
        <v>271</v>
      </c>
      <c r="C97" s="22"/>
      <c r="D97" s="34"/>
      <c r="E97" s="24"/>
      <c r="F97" s="25"/>
      <c r="G97" s="35" t="s">
        <v>41</v>
      </c>
      <c r="H97" s="27"/>
      <c r="I97" s="27"/>
      <c r="J97" s="27"/>
      <c r="K97" s="31" t="s">
        <v>162</v>
      </c>
    </row>
    <row r="98" spans="1:11" ht="30" customHeight="1" x14ac:dyDescent="0.25">
      <c r="A98" s="60">
        <v>95</v>
      </c>
      <c r="B98" s="37" t="s">
        <v>272</v>
      </c>
      <c r="C98" s="22"/>
      <c r="D98" s="34"/>
      <c r="E98" s="24"/>
      <c r="F98" s="25"/>
      <c r="G98" s="35" t="s">
        <v>36</v>
      </c>
      <c r="H98" s="27" t="s">
        <v>273</v>
      </c>
      <c r="I98" s="27"/>
      <c r="J98" s="27"/>
      <c r="K98" s="31" t="s">
        <v>118</v>
      </c>
    </row>
    <row r="99" spans="1:11" ht="30" customHeight="1" x14ac:dyDescent="0.25">
      <c r="A99" s="60">
        <v>96</v>
      </c>
      <c r="B99" s="37" t="s">
        <v>274</v>
      </c>
      <c r="C99" s="22"/>
      <c r="D99" s="34"/>
      <c r="E99" s="24"/>
      <c r="F99" s="25"/>
      <c r="G99" s="35" t="s">
        <v>15</v>
      </c>
      <c r="H99" s="27"/>
      <c r="I99" s="27"/>
      <c r="J99" s="27"/>
      <c r="K99" s="31" t="s">
        <v>195</v>
      </c>
    </row>
    <row r="100" spans="1:11" ht="30" customHeight="1" x14ac:dyDescent="0.25">
      <c r="A100" s="60">
        <v>97</v>
      </c>
      <c r="B100" s="37" t="s">
        <v>275</v>
      </c>
      <c r="C100" s="22"/>
      <c r="D100" s="34"/>
      <c r="E100" s="24"/>
      <c r="F100" s="25"/>
      <c r="G100" s="35" t="s">
        <v>15</v>
      </c>
      <c r="H100" s="27"/>
      <c r="I100" s="27"/>
      <c r="J100" s="27"/>
      <c r="K100" s="31" t="s">
        <v>218</v>
      </c>
    </row>
    <row r="101" spans="1:11" ht="30" customHeight="1" x14ac:dyDescent="0.25">
      <c r="A101" s="60">
        <v>98</v>
      </c>
      <c r="B101" s="37" t="s">
        <v>276</v>
      </c>
      <c r="C101" s="22"/>
      <c r="D101" s="34"/>
      <c r="E101" s="24"/>
      <c r="F101" s="25"/>
      <c r="G101" s="35" t="s">
        <v>15</v>
      </c>
      <c r="H101" s="27"/>
      <c r="I101" s="27"/>
      <c r="J101" s="27"/>
      <c r="K101" s="31"/>
    </row>
    <row r="102" spans="1:11" ht="30" customHeight="1" x14ac:dyDescent="0.25">
      <c r="A102" s="60">
        <v>99</v>
      </c>
      <c r="B102" s="37" t="s">
        <v>277</v>
      </c>
      <c r="C102" s="22"/>
      <c r="D102" s="34"/>
      <c r="E102" s="24"/>
      <c r="F102" s="25"/>
      <c r="G102" s="35" t="s">
        <v>41</v>
      </c>
      <c r="H102" s="27" t="s">
        <v>278</v>
      </c>
      <c r="I102" s="27"/>
      <c r="J102" s="27"/>
      <c r="K102" s="31" t="s">
        <v>127</v>
      </c>
    </row>
    <row r="103" spans="1:11" ht="30" customHeight="1" x14ac:dyDescent="0.25">
      <c r="A103" s="60">
        <v>100</v>
      </c>
      <c r="B103" s="37" t="s">
        <v>279</v>
      </c>
      <c r="C103" s="22"/>
      <c r="D103" s="34"/>
      <c r="E103" s="24"/>
      <c r="F103" s="25"/>
      <c r="G103" s="35" t="s">
        <v>15</v>
      </c>
      <c r="H103" s="27"/>
      <c r="I103" s="27"/>
      <c r="J103" s="27"/>
      <c r="K103" s="31" t="s">
        <v>149</v>
      </c>
    </row>
    <row r="104" spans="1:11" ht="30" customHeight="1" x14ac:dyDescent="0.25">
      <c r="A104" s="60">
        <v>101</v>
      </c>
      <c r="B104" s="37" t="s">
        <v>280</v>
      </c>
      <c r="C104" s="22"/>
      <c r="D104" s="34"/>
      <c r="E104" s="24"/>
      <c r="F104" s="25"/>
      <c r="G104" s="35" t="s">
        <v>15</v>
      </c>
      <c r="H104" s="38" t="s">
        <v>281</v>
      </c>
      <c r="I104" s="27"/>
      <c r="J104" s="27"/>
      <c r="K104" s="31"/>
    </row>
    <row r="105" spans="1:11" ht="30" customHeight="1" x14ac:dyDescent="0.25">
      <c r="A105" s="60">
        <v>102</v>
      </c>
      <c r="B105" s="37" t="s">
        <v>282</v>
      </c>
      <c r="C105" s="22"/>
      <c r="D105" s="34"/>
      <c r="E105" s="24"/>
      <c r="F105" s="25"/>
      <c r="G105" s="35" t="s">
        <v>54</v>
      </c>
      <c r="H105" s="27" t="s">
        <v>283</v>
      </c>
      <c r="I105" s="27"/>
      <c r="J105" s="27"/>
      <c r="K105" s="31" t="s">
        <v>149</v>
      </c>
    </row>
    <row r="106" spans="1:11" ht="30" customHeight="1" x14ac:dyDescent="0.25">
      <c r="A106" s="60">
        <v>103</v>
      </c>
      <c r="B106" s="37" t="s">
        <v>284</v>
      </c>
      <c r="C106" s="22"/>
      <c r="D106" s="34"/>
      <c r="E106" s="24"/>
      <c r="F106" s="25"/>
      <c r="G106" s="35" t="s">
        <v>21</v>
      </c>
      <c r="H106" s="27" t="s">
        <v>285</v>
      </c>
      <c r="I106" s="27"/>
      <c r="J106" s="27"/>
      <c r="K106" s="31"/>
    </row>
    <row r="107" spans="1:11" ht="30" customHeight="1" x14ac:dyDescent="0.25">
      <c r="A107" s="60">
        <v>104</v>
      </c>
      <c r="B107" s="37" t="s">
        <v>286</v>
      </c>
      <c r="C107" s="22"/>
      <c r="D107" s="34"/>
      <c r="E107" s="24"/>
      <c r="F107" s="39"/>
      <c r="G107" s="35" t="s">
        <v>10</v>
      </c>
      <c r="H107" s="27" t="s">
        <v>287</v>
      </c>
      <c r="I107" s="27"/>
      <c r="J107" s="27"/>
      <c r="K107" s="31" t="s">
        <v>127</v>
      </c>
    </row>
    <row r="108" spans="1:11" ht="30" customHeight="1" x14ac:dyDescent="0.25">
      <c r="A108" s="60">
        <v>105</v>
      </c>
      <c r="B108" s="37" t="s">
        <v>288</v>
      </c>
      <c r="C108" s="22"/>
      <c r="D108" s="34"/>
      <c r="E108" s="24"/>
      <c r="F108" s="25"/>
      <c r="G108" s="35" t="s">
        <v>21</v>
      </c>
      <c r="H108" s="27" t="s">
        <v>289</v>
      </c>
      <c r="I108" s="27"/>
      <c r="J108" s="27"/>
      <c r="K108" s="31"/>
    </row>
    <row r="109" spans="1:11" ht="30" customHeight="1" x14ac:dyDescent="0.25">
      <c r="A109" s="60">
        <v>106</v>
      </c>
      <c r="B109" s="37" t="s">
        <v>290</v>
      </c>
      <c r="C109" s="22"/>
      <c r="D109" s="34"/>
      <c r="E109" s="24"/>
      <c r="F109" s="25"/>
      <c r="G109" s="35" t="s">
        <v>21</v>
      </c>
      <c r="H109" s="27"/>
      <c r="I109" s="27"/>
      <c r="J109" s="27"/>
      <c r="K109" s="31"/>
    </row>
    <row r="110" spans="1:11" ht="30" customHeight="1" x14ac:dyDescent="0.25">
      <c r="A110" s="60">
        <v>107</v>
      </c>
      <c r="B110" s="37" t="s">
        <v>291</v>
      </c>
      <c r="C110" s="22"/>
      <c r="D110" s="34"/>
      <c r="E110" s="24"/>
      <c r="F110" s="25"/>
      <c r="G110" s="35" t="s">
        <v>27</v>
      </c>
      <c r="H110" s="27" t="s">
        <v>292</v>
      </c>
      <c r="I110" s="27"/>
      <c r="J110" s="27"/>
      <c r="K110" s="31" t="s">
        <v>205</v>
      </c>
    </row>
    <row r="111" spans="1:11" ht="30" customHeight="1" x14ac:dyDescent="0.25">
      <c r="A111" s="60">
        <v>108</v>
      </c>
      <c r="B111" s="37" t="s">
        <v>293</v>
      </c>
      <c r="C111" s="22"/>
      <c r="D111" s="34"/>
      <c r="E111" s="24"/>
      <c r="F111" s="25"/>
      <c r="G111" s="35" t="s">
        <v>21</v>
      </c>
      <c r="H111" s="27" t="s">
        <v>294</v>
      </c>
      <c r="I111" s="27"/>
      <c r="J111" s="27"/>
      <c r="K111" s="31"/>
    </row>
    <row r="112" spans="1:11" ht="30" customHeight="1" x14ac:dyDescent="0.25">
      <c r="A112" s="60">
        <v>109</v>
      </c>
      <c r="B112" s="37" t="s">
        <v>295</v>
      </c>
      <c r="C112" s="22"/>
      <c r="D112" s="34"/>
      <c r="E112" s="24"/>
      <c r="F112" s="25"/>
      <c r="G112" s="35" t="s">
        <v>21</v>
      </c>
      <c r="H112" s="27" t="s">
        <v>296</v>
      </c>
      <c r="I112" s="27"/>
      <c r="J112" s="27"/>
      <c r="K112" s="31"/>
    </row>
    <row r="113" spans="1:11" ht="30" customHeight="1" x14ac:dyDescent="0.25">
      <c r="A113" s="60">
        <v>110</v>
      </c>
      <c r="B113" s="37" t="s">
        <v>297</v>
      </c>
      <c r="C113" s="22"/>
      <c r="D113" s="34"/>
      <c r="E113" s="24"/>
      <c r="F113" s="25"/>
      <c r="G113" s="35" t="s">
        <v>23</v>
      </c>
      <c r="H113" s="27" t="s">
        <v>298</v>
      </c>
      <c r="I113" s="27"/>
      <c r="J113" s="27"/>
      <c r="K113" s="31"/>
    </row>
    <row r="114" spans="1:11" ht="30" customHeight="1" x14ac:dyDescent="0.25">
      <c r="A114" s="60">
        <v>111</v>
      </c>
      <c r="B114" s="37" t="s">
        <v>299</v>
      </c>
      <c r="C114" s="22"/>
      <c r="D114" s="34"/>
      <c r="E114" s="24"/>
      <c r="F114" s="25"/>
      <c r="G114" s="35" t="s">
        <v>21</v>
      </c>
      <c r="H114" s="27"/>
      <c r="I114" s="27"/>
      <c r="J114" s="27"/>
      <c r="K114" s="31"/>
    </row>
    <row r="115" spans="1:11" ht="30" customHeight="1" x14ac:dyDescent="0.25">
      <c r="A115" s="60">
        <v>112</v>
      </c>
      <c r="B115" s="37" t="s">
        <v>300</v>
      </c>
      <c r="C115" s="22"/>
      <c r="D115" s="34"/>
      <c r="E115" s="24"/>
      <c r="F115" s="25"/>
      <c r="G115" s="35" t="s">
        <v>21</v>
      </c>
      <c r="H115" s="27"/>
      <c r="I115" s="27"/>
      <c r="J115" s="27"/>
      <c r="K115" s="31"/>
    </row>
    <row r="116" spans="1:11" ht="30" customHeight="1" x14ac:dyDescent="0.25">
      <c r="A116" s="60">
        <v>113</v>
      </c>
      <c r="B116" s="37" t="s">
        <v>301</v>
      </c>
      <c r="C116" s="22"/>
      <c r="D116" s="34"/>
      <c r="E116" s="24"/>
      <c r="F116" s="25"/>
      <c r="G116" s="35" t="s">
        <v>21</v>
      </c>
      <c r="H116" s="27"/>
      <c r="I116" s="27"/>
      <c r="J116" s="27"/>
      <c r="K116" s="31"/>
    </row>
    <row r="117" spans="1:11" ht="30" customHeight="1" x14ac:dyDescent="0.25">
      <c r="A117" s="60">
        <v>114</v>
      </c>
      <c r="B117" s="37" t="s">
        <v>302</v>
      </c>
      <c r="C117" s="22"/>
      <c r="D117" s="34"/>
      <c r="E117" s="24"/>
      <c r="F117" s="25"/>
      <c r="G117" s="35" t="s">
        <v>21</v>
      </c>
      <c r="H117" s="27"/>
      <c r="I117" s="27"/>
      <c r="J117" s="27"/>
      <c r="K117" s="31"/>
    </row>
    <row r="118" spans="1:11" ht="30" customHeight="1" x14ac:dyDescent="0.25">
      <c r="A118" s="60">
        <v>115</v>
      </c>
      <c r="B118" s="37" t="s">
        <v>303</v>
      </c>
      <c r="C118" s="22"/>
      <c r="D118" s="34"/>
      <c r="E118" s="24"/>
      <c r="F118" s="25"/>
      <c r="G118" s="35" t="s">
        <v>23</v>
      </c>
      <c r="H118" s="27" t="s">
        <v>304</v>
      </c>
      <c r="I118" s="27"/>
      <c r="J118" s="27"/>
      <c r="K118" s="31"/>
    </row>
    <row r="119" spans="1:11" ht="30" customHeight="1" x14ac:dyDescent="0.25">
      <c r="A119" s="60">
        <v>116</v>
      </c>
      <c r="B119" s="37" t="s">
        <v>305</v>
      </c>
      <c r="C119" s="22"/>
      <c r="D119" s="34"/>
      <c r="E119" s="24"/>
      <c r="F119" s="25"/>
      <c r="G119" s="35" t="s">
        <v>21</v>
      </c>
      <c r="H119" s="27" t="s">
        <v>306</v>
      </c>
      <c r="I119" s="27"/>
      <c r="J119" s="27"/>
      <c r="K119" s="31"/>
    </row>
    <row r="120" spans="1:11" ht="30" customHeight="1" x14ac:dyDescent="0.25">
      <c r="A120" s="60">
        <v>117</v>
      </c>
      <c r="B120" s="37" t="s">
        <v>307</v>
      </c>
      <c r="C120" s="22"/>
      <c r="D120" s="34"/>
      <c r="E120" s="24"/>
      <c r="F120" s="25"/>
      <c r="G120" s="35" t="s">
        <v>151</v>
      </c>
      <c r="H120" s="38" t="s">
        <v>308</v>
      </c>
      <c r="I120" s="27"/>
      <c r="J120" s="27"/>
      <c r="K120" s="31"/>
    </row>
    <row r="121" spans="1:11" ht="30" customHeight="1" x14ac:dyDescent="0.25">
      <c r="A121" s="60">
        <v>118</v>
      </c>
      <c r="B121" s="37" t="s">
        <v>309</v>
      </c>
      <c r="C121" s="22"/>
      <c r="D121" s="34"/>
      <c r="E121" s="24"/>
      <c r="F121" s="25"/>
      <c r="G121" s="35" t="s">
        <v>36</v>
      </c>
      <c r="H121" s="27"/>
      <c r="I121" s="27"/>
      <c r="J121" s="27"/>
      <c r="K121" s="31"/>
    </row>
    <row r="122" spans="1:11" ht="30" customHeight="1" x14ac:dyDescent="0.25">
      <c r="A122" s="60">
        <v>119</v>
      </c>
      <c r="B122" s="37" t="s">
        <v>310</v>
      </c>
      <c r="C122" s="22"/>
      <c r="D122" s="34"/>
      <c r="E122" s="24"/>
      <c r="F122" s="25"/>
      <c r="G122" s="35" t="s">
        <v>36</v>
      </c>
      <c r="H122" s="27"/>
      <c r="I122" s="27"/>
      <c r="J122" s="27"/>
      <c r="K122" s="31"/>
    </row>
    <row r="123" spans="1:11" ht="30" customHeight="1" x14ac:dyDescent="0.25">
      <c r="A123" s="60">
        <v>120</v>
      </c>
      <c r="B123" s="37" t="s">
        <v>311</v>
      </c>
      <c r="C123" s="22"/>
      <c r="D123" s="34"/>
      <c r="E123" s="24"/>
      <c r="F123" s="25"/>
      <c r="G123" s="35" t="s">
        <v>36</v>
      </c>
      <c r="H123" s="27"/>
      <c r="I123" s="27"/>
      <c r="J123" s="27"/>
      <c r="K123" s="31"/>
    </row>
    <row r="124" spans="1:11" ht="30" customHeight="1" x14ac:dyDescent="0.25">
      <c r="A124" s="60">
        <v>121</v>
      </c>
      <c r="B124" s="37" t="s">
        <v>312</v>
      </c>
      <c r="C124" s="22"/>
      <c r="D124" s="34"/>
      <c r="E124" s="24"/>
      <c r="F124" s="25"/>
      <c r="G124" s="35" t="s">
        <v>169</v>
      </c>
      <c r="H124" s="27" t="s">
        <v>313</v>
      </c>
      <c r="I124" s="27"/>
      <c r="J124" s="27"/>
      <c r="K124" s="31"/>
    </row>
    <row r="125" spans="1:11" ht="30" customHeight="1" x14ac:dyDescent="0.25">
      <c r="A125" s="60">
        <v>122</v>
      </c>
      <c r="B125" s="37" t="s">
        <v>314</v>
      </c>
      <c r="C125" s="22"/>
      <c r="D125" s="34"/>
      <c r="E125" s="24"/>
      <c r="F125" s="25"/>
      <c r="G125" s="35" t="s">
        <v>36</v>
      </c>
      <c r="H125" s="27" t="s">
        <v>315</v>
      </c>
      <c r="I125" s="27"/>
      <c r="J125" s="27"/>
      <c r="K125" s="31"/>
    </row>
    <row r="126" spans="1:11" ht="30" customHeight="1" x14ac:dyDescent="0.25">
      <c r="A126" s="60">
        <v>123</v>
      </c>
      <c r="B126" s="37" t="s">
        <v>316</v>
      </c>
      <c r="C126" s="22"/>
      <c r="D126" s="34"/>
      <c r="E126" s="24"/>
      <c r="F126" s="25"/>
      <c r="G126" s="35" t="s">
        <v>41</v>
      </c>
      <c r="H126" s="27"/>
      <c r="I126" s="27"/>
      <c r="J126" s="27"/>
      <c r="K126" s="31"/>
    </row>
    <row r="127" spans="1:11" ht="30" customHeight="1" x14ac:dyDescent="0.25">
      <c r="A127" s="60">
        <v>124</v>
      </c>
      <c r="B127" s="37" t="s">
        <v>317</v>
      </c>
      <c r="C127" s="22"/>
      <c r="D127" s="34"/>
      <c r="E127" s="24"/>
      <c r="F127" s="25"/>
      <c r="G127" s="35" t="s">
        <v>36</v>
      </c>
      <c r="H127" s="27"/>
      <c r="I127" s="27"/>
      <c r="J127" s="27"/>
      <c r="K127" s="31"/>
    </row>
    <row r="128" spans="1:11" ht="30" customHeight="1" x14ac:dyDescent="0.25">
      <c r="A128" s="60">
        <v>125</v>
      </c>
      <c r="B128" s="37" t="s">
        <v>318</v>
      </c>
      <c r="C128" s="22"/>
      <c r="D128" s="34"/>
      <c r="E128" s="24"/>
      <c r="F128" s="25"/>
      <c r="G128" s="35" t="s">
        <v>10</v>
      </c>
      <c r="H128" s="27"/>
      <c r="I128" s="27"/>
      <c r="J128" s="27"/>
      <c r="K128" s="31"/>
    </row>
    <row r="129" spans="1:11" ht="30" customHeight="1" x14ac:dyDescent="0.25">
      <c r="A129" s="60">
        <v>126</v>
      </c>
      <c r="B129" s="37" t="s">
        <v>319</v>
      </c>
      <c r="C129" s="22"/>
      <c r="D129" s="34"/>
      <c r="E129" s="24"/>
      <c r="F129" s="25"/>
      <c r="G129" s="35" t="s">
        <v>10</v>
      </c>
      <c r="H129" s="27"/>
      <c r="I129" s="27"/>
      <c r="J129" s="27"/>
      <c r="K129" s="31"/>
    </row>
    <row r="130" spans="1:11" ht="30" customHeight="1" x14ac:dyDescent="0.25">
      <c r="A130" s="60">
        <v>127</v>
      </c>
      <c r="B130" s="37" t="s">
        <v>320</v>
      </c>
      <c r="C130" s="22"/>
      <c r="D130" s="34"/>
      <c r="E130" s="24"/>
      <c r="F130" s="25"/>
      <c r="G130" s="35" t="s">
        <v>10</v>
      </c>
      <c r="H130" s="27"/>
      <c r="I130" s="27"/>
      <c r="J130" s="27"/>
      <c r="K130" s="31"/>
    </row>
    <row r="131" spans="1:11" ht="30" customHeight="1" x14ac:dyDescent="0.25">
      <c r="A131" s="60">
        <v>128</v>
      </c>
      <c r="B131" s="37" t="s">
        <v>321</v>
      </c>
      <c r="C131" s="22"/>
      <c r="D131" s="34"/>
      <c r="E131" s="24"/>
      <c r="F131" s="25"/>
      <c r="G131" s="35" t="s">
        <v>36</v>
      </c>
      <c r="H131" s="27" t="s">
        <v>322</v>
      </c>
      <c r="I131" s="27"/>
      <c r="J131" s="27"/>
      <c r="K131" s="31"/>
    </row>
    <row r="132" spans="1:11" ht="30" customHeight="1" x14ac:dyDescent="0.25">
      <c r="A132" s="60">
        <v>129</v>
      </c>
      <c r="B132" s="37" t="s">
        <v>323</v>
      </c>
      <c r="C132" s="22"/>
      <c r="D132" s="34"/>
      <c r="E132" s="24"/>
      <c r="F132" s="25"/>
      <c r="G132" s="35" t="s">
        <v>10</v>
      </c>
      <c r="H132" s="27"/>
      <c r="I132" s="27"/>
      <c r="J132" s="27"/>
      <c r="K132" s="31"/>
    </row>
    <row r="133" spans="1:11" ht="30" customHeight="1" x14ac:dyDescent="0.25">
      <c r="A133" s="60">
        <v>130</v>
      </c>
      <c r="B133" s="37" t="s">
        <v>324</v>
      </c>
      <c r="C133" s="22"/>
      <c r="D133" s="34"/>
      <c r="E133" s="24"/>
      <c r="F133" s="25"/>
      <c r="G133" s="35" t="s">
        <v>10</v>
      </c>
      <c r="H133" s="27"/>
      <c r="I133" s="27"/>
      <c r="J133" s="27"/>
      <c r="K133" s="31"/>
    </row>
    <row r="134" spans="1:11" ht="30" customHeight="1" x14ac:dyDescent="0.25">
      <c r="A134" s="60">
        <v>131</v>
      </c>
      <c r="B134" s="37" t="s">
        <v>325</v>
      </c>
      <c r="C134" s="22"/>
      <c r="D134" s="34"/>
      <c r="E134" s="24"/>
      <c r="F134" s="25"/>
      <c r="G134" s="35" t="s">
        <v>10</v>
      </c>
      <c r="H134" s="27"/>
      <c r="I134" s="27"/>
      <c r="J134" s="27"/>
      <c r="K134" s="31"/>
    </row>
    <row r="135" spans="1:11" ht="30" customHeight="1" x14ac:dyDescent="0.25">
      <c r="A135" s="60">
        <v>132</v>
      </c>
      <c r="B135" s="37" t="s">
        <v>326</v>
      </c>
      <c r="C135" s="22"/>
      <c r="D135" s="34"/>
      <c r="E135" s="24"/>
      <c r="F135" s="25"/>
      <c r="G135" s="35" t="s">
        <v>151</v>
      </c>
      <c r="H135" s="27"/>
      <c r="I135" s="27"/>
      <c r="J135" s="27"/>
      <c r="K135" s="31"/>
    </row>
    <row r="136" spans="1:11" ht="30" customHeight="1" x14ac:dyDescent="0.25">
      <c r="A136" s="60">
        <v>133</v>
      </c>
      <c r="B136" s="37" t="s">
        <v>327</v>
      </c>
      <c r="C136" s="22"/>
      <c r="D136" s="34"/>
      <c r="E136" s="24"/>
      <c r="F136" s="25"/>
      <c r="G136" s="35" t="s">
        <v>151</v>
      </c>
      <c r="H136" s="27"/>
      <c r="I136" s="27"/>
      <c r="J136" s="27"/>
      <c r="K136" s="31" t="s">
        <v>195</v>
      </c>
    </row>
    <row r="137" spans="1:11" ht="30" customHeight="1" x14ac:dyDescent="0.25">
      <c r="A137" s="60">
        <v>134</v>
      </c>
      <c r="B137" s="37" t="s">
        <v>328</v>
      </c>
      <c r="C137" s="22"/>
      <c r="D137" s="34"/>
      <c r="E137" s="24"/>
      <c r="F137" s="25"/>
      <c r="G137" s="35" t="s">
        <v>151</v>
      </c>
      <c r="H137" s="27"/>
      <c r="I137" s="27"/>
      <c r="J137" s="27"/>
      <c r="K137" s="31"/>
    </row>
    <row r="138" spans="1:11" ht="30" customHeight="1" x14ac:dyDescent="0.25">
      <c r="A138" s="60">
        <v>135</v>
      </c>
      <c r="B138" s="37" t="s">
        <v>329</v>
      </c>
      <c r="C138" s="22"/>
      <c r="D138" s="34"/>
      <c r="E138" s="24"/>
      <c r="F138" s="25"/>
      <c r="G138" s="35" t="s">
        <v>151</v>
      </c>
      <c r="H138" s="27"/>
      <c r="I138" s="27"/>
      <c r="J138" s="27"/>
      <c r="K138" s="31"/>
    </row>
    <row r="139" spans="1:11" ht="30" customHeight="1" x14ac:dyDescent="0.25">
      <c r="A139" s="60">
        <v>136</v>
      </c>
      <c r="B139" s="37" t="s">
        <v>330</v>
      </c>
      <c r="C139" s="22"/>
      <c r="D139" s="34"/>
      <c r="E139" s="24"/>
      <c r="F139" s="25"/>
      <c r="G139" s="35" t="s">
        <v>151</v>
      </c>
      <c r="H139" s="27"/>
      <c r="I139" s="27"/>
      <c r="J139" s="27"/>
      <c r="K139" s="31"/>
    </row>
    <row r="140" spans="1:11" ht="30" customHeight="1" x14ac:dyDescent="0.25">
      <c r="A140" s="60">
        <v>137</v>
      </c>
      <c r="B140" s="37" t="s">
        <v>331</v>
      </c>
      <c r="C140" s="22"/>
      <c r="D140" s="34"/>
      <c r="E140" s="24"/>
      <c r="F140" s="25"/>
      <c r="G140" s="35" t="s">
        <v>151</v>
      </c>
      <c r="H140" s="27"/>
      <c r="I140" s="27"/>
      <c r="J140" s="27"/>
      <c r="K140" s="31"/>
    </row>
    <row r="141" spans="1:11" ht="30" customHeight="1" x14ac:dyDescent="0.25">
      <c r="A141" s="60">
        <v>138</v>
      </c>
      <c r="B141" s="37" t="s">
        <v>332</v>
      </c>
      <c r="C141" s="22"/>
      <c r="D141" s="34"/>
      <c r="E141" s="24"/>
      <c r="F141" s="25"/>
      <c r="G141" s="35" t="s">
        <v>41</v>
      </c>
      <c r="H141" s="27"/>
      <c r="I141" s="27"/>
      <c r="J141" s="27"/>
      <c r="K141" s="31"/>
    </row>
    <row r="142" spans="1:11" ht="30" customHeight="1" x14ac:dyDescent="0.25">
      <c r="A142" s="60">
        <v>139</v>
      </c>
      <c r="B142" s="37" t="s">
        <v>333</v>
      </c>
      <c r="C142" s="22"/>
      <c r="D142" s="34"/>
      <c r="E142" s="24"/>
      <c r="F142" s="25"/>
      <c r="G142" s="35" t="s">
        <v>41</v>
      </c>
      <c r="H142" s="27"/>
      <c r="I142" s="27"/>
      <c r="J142" s="27"/>
      <c r="K142" s="31"/>
    </row>
    <row r="143" spans="1:11" ht="30" customHeight="1" x14ac:dyDescent="0.25">
      <c r="A143" s="60">
        <v>140</v>
      </c>
      <c r="B143" s="37" t="s">
        <v>334</v>
      </c>
      <c r="C143" s="22"/>
      <c r="D143" s="34"/>
      <c r="E143" s="24"/>
      <c r="F143" s="25"/>
      <c r="G143" s="35" t="s">
        <v>41</v>
      </c>
      <c r="H143" s="27"/>
      <c r="I143" s="27"/>
      <c r="J143" s="27"/>
      <c r="K143" s="31"/>
    </row>
    <row r="144" spans="1:11" ht="30" customHeight="1" x14ac:dyDescent="0.25">
      <c r="A144" s="60">
        <v>141</v>
      </c>
      <c r="B144" s="37" t="s">
        <v>335</v>
      </c>
      <c r="C144" s="22"/>
      <c r="D144" s="34"/>
      <c r="E144" s="24"/>
      <c r="F144" s="25"/>
      <c r="G144" s="35" t="s">
        <v>10</v>
      </c>
      <c r="H144" s="27"/>
      <c r="I144" s="27"/>
      <c r="J144" s="27"/>
      <c r="K144" s="31"/>
    </row>
    <row r="145" spans="1:11" ht="30" customHeight="1" x14ac:dyDescent="0.25">
      <c r="A145" s="60">
        <v>142</v>
      </c>
      <c r="B145" s="37" t="s">
        <v>336</v>
      </c>
      <c r="C145" s="22"/>
      <c r="D145" s="34"/>
      <c r="E145" s="24"/>
      <c r="F145" s="25"/>
      <c r="G145" s="35" t="s">
        <v>151</v>
      </c>
      <c r="H145" s="38" t="s">
        <v>337</v>
      </c>
      <c r="I145" s="27"/>
      <c r="J145" s="27"/>
      <c r="K145" s="31"/>
    </row>
    <row r="146" spans="1:11" ht="30" customHeight="1" x14ac:dyDescent="0.25">
      <c r="A146" s="60">
        <v>143</v>
      </c>
      <c r="B146" s="37" t="s">
        <v>338</v>
      </c>
      <c r="C146" s="22"/>
      <c r="D146" s="34"/>
      <c r="E146" s="24"/>
      <c r="F146" s="25"/>
      <c r="G146" s="35" t="s">
        <v>339</v>
      </c>
      <c r="H146" s="27"/>
      <c r="I146" s="27"/>
      <c r="J146" s="27"/>
      <c r="K146" s="31"/>
    </row>
    <row r="147" spans="1:11" ht="30" customHeight="1" x14ac:dyDescent="0.25">
      <c r="A147" s="60">
        <v>144</v>
      </c>
      <c r="B147" s="37" t="s">
        <v>340</v>
      </c>
      <c r="C147" s="22"/>
      <c r="D147" s="34"/>
      <c r="E147" s="24"/>
      <c r="F147" s="25"/>
      <c r="G147" s="35" t="s">
        <v>41</v>
      </c>
      <c r="H147" s="27" t="s">
        <v>341</v>
      </c>
      <c r="I147" s="27"/>
      <c r="J147" s="27"/>
      <c r="K147" s="31" t="s">
        <v>162</v>
      </c>
    </row>
    <row r="148" spans="1:11" ht="30" customHeight="1" x14ac:dyDescent="0.25">
      <c r="A148" s="60">
        <v>145</v>
      </c>
      <c r="B148" s="37" t="s">
        <v>342</v>
      </c>
      <c r="C148" s="22"/>
      <c r="D148" s="34"/>
      <c r="E148" s="24"/>
      <c r="F148" s="25"/>
      <c r="G148" s="35" t="s">
        <v>151</v>
      </c>
      <c r="H148" s="27"/>
      <c r="I148" s="27"/>
      <c r="J148" s="27"/>
      <c r="K148" s="31"/>
    </row>
    <row r="149" spans="1:11" ht="30" customHeight="1" x14ac:dyDescent="0.25">
      <c r="A149" s="60">
        <v>146</v>
      </c>
      <c r="B149" s="37" t="s">
        <v>343</v>
      </c>
      <c r="C149" s="22"/>
      <c r="D149" s="34"/>
      <c r="E149" s="24"/>
      <c r="F149" s="25"/>
      <c r="G149" s="35" t="s">
        <v>21</v>
      </c>
      <c r="H149" s="27" t="s">
        <v>344</v>
      </c>
      <c r="I149" s="27"/>
      <c r="J149" s="27"/>
      <c r="K149" s="31" t="s">
        <v>127</v>
      </c>
    </row>
    <row r="150" spans="1:11" ht="30" customHeight="1" x14ac:dyDescent="0.25">
      <c r="A150" s="60">
        <v>147</v>
      </c>
      <c r="B150" s="37" t="s">
        <v>345</v>
      </c>
      <c r="C150" s="22"/>
      <c r="D150" s="34"/>
      <c r="E150" s="24"/>
      <c r="F150" s="25"/>
      <c r="G150" s="35" t="s">
        <v>21</v>
      </c>
      <c r="H150" s="27"/>
      <c r="I150" s="27"/>
      <c r="J150" s="27"/>
      <c r="K150" s="31"/>
    </row>
    <row r="151" spans="1:11" ht="30" customHeight="1" x14ac:dyDescent="0.25">
      <c r="A151" s="60">
        <v>148</v>
      </c>
      <c r="B151" s="37" t="s">
        <v>346</v>
      </c>
      <c r="C151" s="22"/>
      <c r="D151" s="34"/>
      <c r="E151" s="24"/>
      <c r="F151" s="25"/>
      <c r="G151" s="35" t="s">
        <v>10</v>
      </c>
      <c r="H151" s="27"/>
      <c r="I151" s="27"/>
      <c r="J151" s="27"/>
      <c r="K151" s="31"/>
    </row>
    <row r="152" spans="1:11" ht="30" customHeight="1" x14ac:dyDescent="0.25">
      <c r="A152" s="60">
        <v>149</v>
      </c>
      <c r="B152" s="37" t="s">
        <v>347</v>
      </c>
      <c r="C152" s="22"/>
      <c r="D152" s="34"/>
      <c r="E152" s="24"/>
      <c r="F152" s="25"/>
      <c r="G152" s="35" t="s">
        <v>41</v>
      </c>
      <c r="H152" s="27" t="s">
        <v>348</v>
      </c>
      <c r="I152" s="27"/>
      <c r="J152" s="27"/>
      <c r="K152" s="31"/>
    </row>
    <row r="153" spans="1:11" ht="30" customHeight="1" x14ac:dyDescent="0.25">
      <c r="A153" s="60">
        <v>150</v>
      </c>
      <c r="B153" s="21" t="s">
        <v>349</v>
      </c>
      <c r="C153" s="22"/>
      <c r="D153" s="52"/>
      <c r="E153" s="53"/>
      <c r="F153" s="25"/>
      <c r="G153" s="35" t="s">
        <v>41</v>
      </c>
      <c r="H153" s="27" t="s">
        <v>155</v>
      </c>
      <c r="I153" s="27"/>
      <c r="J153" s="27"/>
      <c r="K153" s="31" t="s">
        <v>195</v>
      </c>
    </row>
    <row r="154" spans="1:11" ht="30" customHeight="1" x14ac:dyDescent="0.25">
      <c r="A154" s="60">
        <v>151</v>
      </c>
      <c r="B154" s="21" t="s">
        <v>350</v>
      </c>
      <c r="C154" s="22"/>
      <c r="D154" s="52"/>
      <c r="E154" s="53"/>
      <c r="F154" s="25"/>
      <c r="G154" s="41" t="s">
        <v>151</v>
      </c>
      <c r="H154" s="38" t="s">
        <v>351</v>
      </c>
      <c r="I154" s="27"/>
      <c r="J154" s="27"/>
      <c r="K154" s="31" t="s">
        <v>149</v>
      </c>
    </row>
    <row r="155" spans="1:11" ht="30" customHeight="1" x14ac:dyDescent="0.25">
      <c r="A155" s="60">
        <v>152</v>
      </c>
      <c r="B155" s="21" t="s">
        <v>352</v>
      </c>
      <c r="C155" s="22"/>
      <c r="D155" s="52"/>
      <c r="E155" s="53"/>
      <c r="F155" s="25"/>
      <c r="G155" s="35" t="s">
        <v>27</v>
      </c>
      <c r="H155" s="27"/>
      <c r="I155" s="27"/>
      <c r="J155" s="27"/>
      <c r="K155" s="31"/>
    </row>
    <row r="156" spans="1:11" ht="30" customHeight="1" x14ac:dyDescent="0.25">
      <c r="A156" s="60">
        <v>153</v>
      </c>
      <c r="B156" s="21" t="s">
        <v>353</v>
      </c>
      <c r="C156" s="22"/>
      <c r="D156" s="52"/>
      <c r="E156" s="53"/>
      <c r="F156" s="25"/>
      <c r="G156" s="41" t="s">
        <v>151</v>
      </c>
      <c r="H156" s="38"/>
      <c r="I156" s="27"/>
      <c r="J156" s="27"/>
      <c r="K156" s="31"/>
    </row>
    <row r="157" spans="1:11" ht="30" customHeight="1" x14ac:dyDescent="0.25">
      <c r="A157" s="60">
        <v>154</v>
      </c>
      <c r="B157" s="21" t="s">
        <v>354</v>
      </c>
      <c r="C157" s="22"/>
      <c r="D157" s="52"/>
      <c r="E157" s="53"/>
      <c r="F157" s="25"/>
      <c r="G157" s="41" t="s">
        <v>27</v>
      </c>
      <c r="H157" s="38"/>
      <c r="I157" s="27"/>
      <c r="J157" s="27"/>
      <c r="K157" s="31"/>
    </row>
    <row r="158" spans="1:11" ht="30" customHeight="1" x14ac:dyDescent="0.25">
      <c r="A158" s="60">
        <v>155</v>
      </c>
      <c r="B158" s="21" t="s">
        <v>355</v>
      </c>
      <c r="C158" s="22"/>
      <c r="D158" s="52"/>
      <c r="E158" s="53"/>
      <c r="F158" s="25"/>
      <c r="G158" s="41" t="s">
        <v>41</v>
      </c>
      <c r="H158" s="38" t="s">
        <v>356</v>
      </c>
      <c r="I158" s="27"/>
      <c r="J158" s="53"/>
      <c r="K158" s="31" t="s">
        <v>118</v>
      </c>
    </row>
    <row r="159" spans="1:11" ht="30" customHeight="1" x14ac:dyDescent="0.25">
      <c r="A159" s="60">
        <v>156</v>
      </c>
      <c r="B159" s="37" t="s">
        <v>181</v>
      </c>
      <c r="C159" s="22"/>
      <c r="D159" s="34"/>
      <c r="E159" s="24"/>
      <c r="F159" s="25"/>
      <c r="G159" s="35" t="s">
        <v>54</v>
      </c>
      <c r="H159" s="27"/>
      <c r="I159" s="27"/>
      <c r="J159" s="27"/>
      <c r="K159" s="31" t="s">
        <v>127</v>
      </c>
    </row>
    <row r="160" spans="1:11" ht="30" customHeight="1" x14ac:dyDescent="0.25">
      <c r="A160" s="60">
        <v>157</v>
      </c>
      <c r="B160" s="37" t="s">
        <v>357</v>
      </c>
      <c r="C160" s="22"/>
      <c r="D160" s="34"/>
      <c r="E160" s="24"/>
      <c r="F160" s="25"/>
      <c r="G160" s="35" t="s">
        <v>21</v>
      </c>
      <c r="H160" s="27"/>
      <c r="I160" s="27"/>
      <c r="J160" s="27"/>
      <c r="K160" s="31"/>
    </row>
    <row r="161" spans="1:11" ht="30" customHeight="1" x14ac:dyDescent="0.25">
      <c r="A161" s="60">
        <v>158</v>
      </c>
      <c r="B161" s="37" t="s">
        <v>358</v>
      </c>
      <c r="C161" s="22"/>
      <c r="D161" s="34"/>
      <c r="E161" s="24"/>
      <c r="F161" s="40"/>
      <c r="G161" s="35" t="s">
        <v>44</v>
      </c>
      <c r="H161" s="27" t="s">
        <v>359</v>
      </c>
      <c r="I161" s="27"/>
      <c r="J161" s="27"/>
      <c r="K161" s="31" t="s">
        <v>360</v>
      </c>
    </row>
    <row r="162" spans="1:11" ht="30" customHeight="1" x14ac:dyDescent="0.25">
      <c r="A162" s="60">
        <v>159</v>
      </c>
      <c r="B162" s="37" t="s">
        <v>361</v>
      </c>
      <c r="C162" s="22"/>
      <c r="D162" s="34"/>
      <c r="E162" s="24"/>
      <c r="F162" s="25"/>
      <c r="G162" s="35" t="s">
        <v>41</v>
      </c>
      <c r="H162" s="27" t="s">
        <v>362</v>
      </c>
      <c r="I162" s="27"/>
      <c r="J162" s="27"/>
      <c r="K162" s="31"/>
    </row>
    <row r="163" spans="1:11" ht="30" customHeight="1" x14ac:dyDescent="0.25">
      <c r="A163" s="60">
        <v>160</v>
      </c>
      <c r="B163" s="37" t="s">
        <v>363</v>
      </c>
      <c r="C163" s="22"/>
      <c r="D163" s="34"/>
      <c r="E163" s="24"/>
      <c r="F163" s="25"/>
      <c r="G163" s="35" t="s">
        <v>27</v>
      </c>
      <c r="H163" s="38" t="s">
        <v>364</v>
      </c>
      <c r="I163" s="27"/>
      <c r="J163" s="27"/>
      <c r="K163" s="31"/>
    </row>
    <row r="164" spans="1:11" ht="30" customHeight="1" x14ac:dyDescent="0.25">
      <c r="A164" s="60">
        <v>161</v>
      </c>
      <c r="B164" s="37" t="s">
        <v>365</v>
      </c>
      <c r="C164" s="22"/>
      <c r="D164" s="34"/>
      <c r="E164" s="24"/>
      <c r="F164" s="25"/>
      <c r="G164" s="35" t="s">
        <v>21</v>
      </c>
      <c r="H164" s="38" t="s">
        <v>366</v>
      </c>
      <c r="I164" s="27"/>
      <c r="J164" s="27"/>
      <c r="K164" s="31" t="s">
        <v>136</v>
      </c>
    </row>
    <row r="165" spans="1:11" ht="30" customHeight="1" x14ac:dyDescent="0.25">
      <c r="A165" s="60">
        <v>162</v>
      </c>
      <c r="B165" s="37" t="s">
        <v>367</v>
      </c>
      <c r="C165" s="22"/>
      <c r="D165" s="34"/>
      <c r="E165" s="24"/>
      <c r="F165" s="25"/>
      <c r="G165" s="41" t="s">
        <v>54</v>
      </c>
      <c r="H165" s="38"/>
      <c r="I165" s="27"/>
      <c r="J165" s="27"/>
      <c r="K165" s="31"/>
    </row>
    <row r="166" spans="1:11" ht="30" customHeight="1" x14ac:dyDescent="0.25">
      <c r="A166" s="60">
        <v>163</v>
      </c>
      <c r="B166" s="37" t="s">
        <v>368</v>
      </c>
      <c r="C166" s="22"/>
      <c r="D166" s="34"/>
      <c r="E166" s="24"/>
      <c r="F166" s="25"/>
      <c r="G166" s="41" t="s">
        <v>339</v>
      </c>
      <c r="H166" s="38"/>
      <c r="I166" s="27"/>
      <c r="J166" s="27"/>
      <c r="K166" s="31"/>
    </row>
    <row r="167" spans="1:11" ht="30" customHeight="1" x14ac:dyDescent="0.25">
      <c r="A167" s="60">
        <v>164</v>
      </c>
      <c r="B167" s="37" t="s">
        <v>369</v>
      </c>
      <c r="C167" s="22"/>
      <c r="D167" s="34"/>
      <c r="E167" s="24"/>
      <c r="F167" s="25"/>
      <c r="G167" s="41" t="s">
        <v>27</v>
      </c>
      <c r="H167" s="38" t="s">
        <v>370</v>
      </c>
      <c r="I167" s="27"/>
      <c r="J167" s="27"/>
      <c r="K167" s="31" t="s">
        <v>118</v>
      </c>
    </row>
    <row r="168" spans="1:11" ht="30" customHeight="1" x14ac:dyDescent="0.25">
      <c r="A168" s="60">
        <v>165</v>
      </c>
      <c r="B168" s="37" t="s">
        <v>371</v>
      </c>
      <c r="C168" s="22"/>
      <c r="D168" s="34"/>
      <c r="E168" s="24"/>
      <c r="F168" s="25"/>
      <c r="G168" s="41" t="s">
        <v>10</v>
      </c>
      <c r="H168" s="38" t="s">
        <v>372</v>
      </c>
      <c r="I168" s="27"/>
      <c r="J168" s="27"/>
      <c r="K168" s="31"/>
    </row>
    <row r="169" spans="1:11" ht="30" customHeight="1" x14ac:dyDescent="0.25">
      <c r="A169" s="60">
        <v>166</v>
      </c>
      <c r="B169" s="37" t="s">
        <v>373</v>
      </c>
      <c r="C169" s="22"/>
      <c r="D169" s="34"/>
      <c r="E169" s="24"/>
      <c r="F169" s="25"/>
      <c r="G169" s="41" t="s">
        <v>27</v>
      </c>
      <c r="H169" s="38"/>
      <c r="I169" s="27"/>
      <c r="J169" s="27"/>
      <c r="K169" s="31"/>
    </row>
    <row r="170" spans="1:11" ht="30" customHeight="1" x14ac:dyDescent="0.25">
      <c r="A170" s="60">
        <v>167</v>
      </c>
      <c r="B170" s="37" t="s">
        <v>374</v>
      </c>
      <c r="C170" s="22"/>
      <c r="D170" s="34"/>
      <c r="E170" s="24"/>
      <c r="F170" s="25"/>
      <c r="G170" s="41" t="s">
        <v>27</v>
      </c>
      <c r="H170" s="38"/>
      <c r="I170" s="27"/>
      <c r="J170" s="27"/>
      <c r="K170" s="31"/>
    </row>
    <row r="171" spans="1:11" ht="30" customHeight="1" x14ac:dyDescent="0.25">
      <c r="A171" s="60">
        <v>168</v>
      </c>
      <c r="B171" s="37" t="s">
        <v>375</v>
      </c>
      <c r="C171" s="22"/>
      <c r="D171" s="34"/>
      <c r="E171" s="24"/>
      <c r="F171" s="25"/>
      <c r="G171" s="41" t="s">
        <v>36</v>
      </c>
      <c r="H171" s="38"/>
      <c r="I171" s="27"/>
      <c r="J171" s="27"/>
      <c r="K171" s="31"/>
    </row>
    <row r="172" spans="1:11" ht="30" customHeight="1" x14ac:dyDescent="0.25">
      <c r="A172" s="60">
        <v>169</v>
      </c>
      <c r="B172" s="37" t="s">
        <v>376</v>
      </c>
      <c r="C172" s="22"/>
      <c r="D172" s="34"/>
      <c r="E172" s="24"/>
      <c r="F172" s="42"/>
      <c r="G172" s="41" t="s">
        <v>15</v>
      </c>
      <c r="H172" s="38" t="s">
        <v>377</v>
      </c>
      <c r="I172" s="27"/>
      <c r="J172" s="27"/>
      <c r="K172" s="31" t="s">
        <v>127</v>
      </c>
    </row>
    <row r="173" spans="1:11" ht="30" customHeight="1" x14ac:dyDescent="0.25">
      <c r="A173" s="60">
        <v>170</v>
      </c>
      <c r="B173" s="37" t="s">
        <v>378</v>
      </c>
      <c r="C173" s="22"/>
      <c r="D173" s="34"/>
      <c r="E173" s="24"/>
      <c r="F173" s="25"/>
      <c r="G173" s="41" t="s">
        <v>15</v>
      </c>
      <c r="H173" s="38"/>
      <c r="I173" s="27"/>
      <c r="J173" s="27"/>
      <c r="K173" s="31"/>
    </row>
    <row r="174" spans="1:11" ht="30" customHeight="1" x14ac:dyDescent="0.25">
      <c r="A174" s="60">
        <v>171</v>
      </c>
      <c r="B174" s="37" t="s">
        <v>379</v>
      </c>
      <c r="C174" s="22"/>
      <c r="D174" s="34"/>
      <c r="E174" s="24"/>
      <c r="F174" s="25"/>
      <c r="G174" s="41" t="s">
        <v>151</v>
      </c>
      <c r="H174" s="38"/>
      <c r="I174" s="27"/>
      <c r="J174" s="27"/>
      <c r="K174" s="31" t="s">
        <v>380</v>
      </c>
    </row>
    <row r="175" spans="1:11" ht="30" customHeight="1" x14ac:dyDescent="0.25">
      <c r="A175" s="60">
        <v>172</v>
      </c>
      <c r="B175" s="37" t="s">
        <v>381</v>
      </c>
      <c r="C175" s="22"/>
      <c r="D175" s="34"/>
      <c r="E175" s="24"/>
      <c r="F175" s="42"/>
      <c r="G175" s="41" t="s">
        <v>41</v>
      </c>
      <c r="H175" s="38"/>
      <c r="I175" s="27"/>
      <c r="J175" s="27"/>
      <c r="K175" s="31" t="s">
        <v>118</v>
      </c>
    </row>
    <row r="176" spans="1:11" ht="30" customHeight="1" x14ac:dyDescent="0.25">
      <c r="A176" s="60">
        <v>173</v>
      </c>
      <c r="B176" s="37" t="s">
        <v>382</v>
      </c>
      <c r="C176" s="22"/>
      <c r="D176" s="34"/>
      <c r="E176" s="24"/>
      <c r="F176" s="25"/>
      <c r="G176" s="41" t="s">
        <v>41</v>
      </c>
      <c r="H176" s="38"/>
      <c r="I176" s="27"/>
      <c r="J176" s="27"/>
      <c r="K176" s="31"/>
    </row>
    <row r="177" spans="1:11" ht="30" customHeight="1" x14ac:dyDescent="0.25">
      <c r="A177" s="60">
        <v>174</v>
      </c>
      <c r="B177" s="37" t="s">
        <v>383</v>
      </c>
      <c r="C177" s="22"/>
      <c r="D177" s="34"/>
      <c r="E177" s="24"/>
      <c r="F177" s="25"/>
      <c r="G177" s="41" t="s">
        <v>41</v>
      </c>
      <c r="H177" s="38"/>
      <c r="I177" s="27"/>
      <c r="J177" s="27"/>
      <c r="K177" s="31"/>
    </row>
    <row r="178" spans="1:11" ht="30" customHeight="1" x14ac:dyDescent="0.25">
      <c r="A178" s="60">
        <v>175</v>
      </c>
      <c r="B178" s="37" t="s">
        <v>384</v>
      </c>
      <c r="C178" s="22"/>
      <c r="D178" s="34"/>
      <c r="E178" s="24"/>
      <c r="F178" s="25"/>
      <c r="G178" s="41" t="s">
        <v>41</v>
      </c>
      <c r="H178" s="38"/>
      <c r="I178" s="27"/>
      <c r="J178" s="27"/>
      <c r="K178" s="31"/>
    </row>
    <row r="179" spans="1:11" ht="30" customHeight="1" x14ac:dyDescent="0.25">
      <c r="A179" s="60">
        <v>176</v>
      </c>
      <c r="B179" s="37" t="s">
        <v>385</v>
      </c>
      <c r="C179" s="22"/>
      <c r="D179" s="34"/>
      <c r="E179" s="24"/>
      <c r="F179" s="25"/>
      <c r="G179" s="41" t="s">
        <v>41</v>
      </c>
      <c r="H179" s="38"/>
      <c r="I179" s="27"/>
      <c r="J179" s="27"/>
      <c r="K179" s="31"/>
    </row>
    <row r="180" spans="1:11" ht="30" customHeight="1" x14ac:dyDescent="0.25">
      <c r="A180" s="60">
        <v>177</v>
      </c>
      <c r="B180" s="37" t="s">
        <v>386</v>
      </c>
      <c r="C180" s="22"/>
      <c r="D180" s="34"/>
      <c r="E180" s="24"/>
      <c r="F180" s="40"/>
      <c r="G180" s="41" t="s">
        <v>151</v>
      </c>
      <c r="H180" s="27" t="s">
        <v>387</v>
      </c>
      <c r="I180" s="27"/>
      <c r="J180" s="27"/>
      <c r="K180" s="31" t="s">
        <v>118</v>
      </c>
    </row>
    <row r="181" spans="1:11" ht="30" customHeight="1" x14ac:dyDescent="0.25">
      <c r="A181" s="60">
        <v>178</v>
      </c>
      <c r="B181" s="37" t="s">
        <v>388</v>
      </c>
      <c r="C181" s="22"/>
      <c r="D181" s="34"/>
      <c r="E181" s="24"/>
      <c r="F181" s="25"/>
      <c r="G181" s="41" t="s">
        <v>54</v>
      </c>
      <c r="H181" s="38"/>
      <c r="I181" s="27"/>
      <c r="J181" s="27"/>
      <c r="K181" s="31" t="s">
        <v>118</v>
      </c>
    </row>
    <row r="182" spans="1:11" ht="30" customHeight="1" x14ac:dyDescent="0.25">
      <c r="A182" s="60">
        <v>179</v>
      </c>
      <c r="B182" s="37" t="s">
        <v>389</v>
      </c>
      <c r="C182" s="22"/>
      <c r="D182" s="34"/>
      <c r="E182" s="24"/>
      <c r="F182" s="25"/>
      <c r="G182" s="41" t="s">
        <v>41</v>
      </c>
      <c r="H182" s="38" t="s">
        <v>390</v>
      </c>
      <c r="I182" s="36"/>
      <c r="J182" s="27"/>
      <c r="K182" s="31" t="s">
        <v>118</v>
      </c>
    </row>
    <row r="183" spans="1:11" ht="30" customHeight="1" x14ac:dyDescent="0.25">
      <c r="A183" s="60">
        <v>180</v>
      </c>
      <c r="B183" s="37" t="s">
        <v>391</v>
      </c>
      <c r="C183" s="22"/>
      <c r="D183" s="34"/>
      <c r="E183" s="24"/>
      <c r="F183" s="25"/>
      <c r="G183" s="41" t="s">
        <v>133</v>
      </c>
      <c r="H183" s="38"/>
      <c r="I183" s="27"/>
      <c r="J183" s="27"/>
      <c r="K183" s="31" t="s">
        <v>118</v>
      </c>
    </row>
    <row r="184" spans="1:11" ht="30" customHeight="1" x14ac:dyDescent="0.25">
      <c r="A184" s="60">
        <v>181</v>
      </c>
      <c r="B184" s="37" t="s">
        <v>392</v>
      </c>
      <c r="C184" s="22"/>
      <c r="D184" s="34"/>
      <c r="E184" s="24"/>
      <c r="F184" s="25"/>
      <c r="G184" s="35" t="s">
        <v>133</v>
      </c>
      <c r="H184" s="27"/>
      <c r="I184" s="27"/>
      <c r="J184" s="27"/>
      <c r="K184" s="31" t="s">
        <v>118</v>
      </c>
    </row>
    <row r="185" spans="1:11" ht="30" customHeight="1" x14ac:dyDescent="0.25">
      <c r="A185" s="60">
        <v>182</v>
      </c>
      <c r="B185" s="21" t="s">
        <v>393</v>
      </c>
      <c r="C185" s="22"/>
      <c r="D185" s="34"/>
      <c r="E185" s="24"/>
      <c r="F185" s="25"/>
      <c r="G185" s="35" t="s">
        <v>27</v>
      </c>
      <c r="H185" s="27" t="s">
        <v>394</v>
      </c>
      <c r="I185" s="27"/>
      <c r="J185" s="27"/>
      <c r="K185" s="31" t="s">
        <v>205</v>
      </c>
    </row>
    <row r="186" spans="1:11" ht="30" customHeight="1" x14ac:dyDescent="0.25">
      <c r="A186" s="60">
        <v>183</v>
      </c>
      <c r="B186" s="21" t="s">
        <v>395</v>
      </c>
      <c r="C186" s="22"/>
      <c r="D186" s="34"/>
      <c r="E186" s="24"/>
      <c r="F186" s="25"/>
      <c r="G186" s="35" t="s">
        <v>27</v>
      </c>
      <c r="H186" s="27" t="s">
        <v>394</v>
      </c>
      <c r="I186" s="27"/>
      <c r="J186" s="27"/>
      <c r="K186" s="31" t="s">
        <v>205</v>
      </c>
    </row>
    <row r="187" spans="1:11" ht="30" customHeight="1" x14ac:dyDescent="0.25">
      <c r="A187" s="60">
        <v>184</v>
      </c>
      <c r="B187" s="32" t="s">
        <v>396</v>
      </c>
      <c r="C187" s="22"/>
      <c r="D187" s="34"/>
      <c r="E187" s="24"/>
      <c r="F187" s="25"/>
      <c r="G187" s="35" t="s">
        <v>10</v>
      </c>
      <c r="H187" s="27" t="s">
        <v>397</v>
      </c>
      <c r="I187" s="27"/>
      <c r="J187" s="27"/>
      <c r="K187" s="31" t="s">
        <v>118</v>
      </c>
    </row>
    <row r="188" spans="1:11" ht="30" customHeight="1" x14ac:dyDescent="0.25">
      <c r="A188" s="60">
        <v>185</v>
      </c>
      <c r="B188" s="32" t="s">
        <v>398</v>
      </c>
      <c r="C188" s="22"/>
      <c r="D188" s="34"/>
      <c r="E188" s="24"/>
      <c r="F188" s="25"/>
      <c r="G188" s="35" t="s">
        <v>36</v>
      </c>
      <c r="H188" s="27" t="s">
        <v>399</v>
      </c>
      <c r="I188" s="27"/>
      <c r="J188" s="27"/>
      <c r="K188" s="31" t="s">
        <v>149</v>
      </c>
    </row>
    <row r="189" spans="1:11" ht="30" customHeight="1" x14ac:dyDescent="0.25">
      <c r="A189" s="60">
        <v>186</v>
      </c>
      <c r="B189" s="32" t="s">
        <v>398</v>
      </c>
      <c r="C189" s="22"/>
      <c r="D189" s="34"/>
      <c r="E189" s="24"/>
      <c r="F189" s="25"/>
      <c r="G189" s="35" t="s">
        <v>36</v>
      </c>
      <c r="H189" s="27" t="s">
        <v>399</v>
      </c>
      <c r="I189" s="27"/>
      <c r="J189" s="27"/>
      <c r="K189" s="31" t="s">
        <v>149</v>
      </c>
    </row>
    <row r="190" spans="1:11" ht="30" customHeight="1" x14ac:dyDescent="0.25">
      <c r="A190" s="60">
        <v>187</v>
      </c>
      <c r="B190" s="21" t="s">
        <v>400</v>
      </c>
      <c r="C190" s="22"/>
      <c r="D190" s="34"/>
      <c r="E190" s="24"/>
      <c r="F190" s="25"/>
      <c r="G190" s="35" t="s">
        <v>21</v>
      </c>
      <c r="H190" s="27" t="s">
        <v>401</v>
      </c>
      <c r="I190" s="36"/>
      <c r="J190" s="36"/>
      <c r="K190" s="31" t="s">
        <v>127</v>
      </c>
    </row>
    <row r="191" spans="1:11" ht="30" customHeight="1" x14ac:dyDescent="0.25">
      <c r="A191" s="60">
        <v>188</v>
      </c>
      <c r="B191" s="21" t="s">
        <v>402</v>
      </c>
      <c r="C191" s="22"/>
      <c r="D191" s="34"/>
      <c r="E191" s="24"/>
      <c r="F191" s="25"/>
      <c r="G191" s="35" t="s">
        <v>10</v>
      </c>
      <c r="H191" s="27" t="s">
        <v>403</v>
      </c>
      <c r="I191" s="36"/>
      <c r="J191" s="36"/>
      <c r="K191" s="31" t="s">
        <v>195</v>
      </c>
    </row>
    <row r="192" spans="1:11" ht="30" customHeight="1" x14ac:dyDescent="0.25">
      <c r="A192" s="60">
        <v>189</v>
      </c>
      <c r="B192" s="21" t="s">
        <v>404</v>
      </c>
      <c r="C192" s="22"/>
      <c r="D192" s="34"/>
      <c r="E192" s="24"/>
      <c r="F192" s="25"/>
      <c r="G192" s="35" t="s">
        <v>21</v>
      </c>
      <c r="H192" s="27" t="s">
        <v>405</v>
      </c>
      <c r="I192" s="36"/>
      <c r="J192" s="36"/>
      <c r="K192" s="31" t="s">
        <v>149</v>
      </c>
    </row>
    <row r="193" spans="1:11" ht="30" customHeight="1" x14ac:dyDescent="0.25">
      <c r="A193" s="60">
        <v>190</v>
      </c>
      <c r="B193" s="21" t="s">
        <v>406</v>
      </c>
      <c r="C193" s="22"/>
      <c r="D193" s="34"/>
      <c r="E193" s="24"/>
      <c r="F193" s="25"/>
      <c r="G193" s="35" t="s">
        <v>151</v>
      </c>
      <c r="H193" s="27"/>
      <c r="I193" s="36"/>
      <c r="J193" s="36"/>
      <c r="K193" s="31"/>
    </row>
    <row r="194" spans="1:11" ht="30" customHeight="1" x14ac:dyDescent="0.25">
      <c r="A194" s="60">
        <v>191</v>
      </c>
      <c r="B194" s="21" t="s">
        <v>407</v>
      </c>
      <c r="C194" s="22"/>
      <c r="D194" s="34"/>
      <c r="E194" s="24"/>
      <c r="F194" s="25"/>
      <c r="G194" s="35" t="s">
        <v>10</v>
      </c>
      <c r="H194" s="27" t="s">
        <v>408</v>
      </c>
      <c r="I194" s="27"/>
      <c r="J194" s="36"/>
      <c r="K194" s="31" t="s">
        <v>195</v>
      </c>
    </row>
    <row r="195" spans="1:11" ht="30" customHeight="1" x14ac:dyDescent="0.25">
      <c r="A195" s="60">
        <v>192</v>
      </c>
      <c r="B195" s="21" t="s">
        <v>409</v>
      </c>
      <c r="C195" s="22"/>
      <c r="D195" s="34"/>
      <c r="E195" s="24"/>
      <c r="F195" s="25"/>
      <c r="G195" s="35" t="s">
        <v>10</v>
      </c>
      <c r="H195" s="27" t="s">
        <v>410</v>
      </c>
      <c r="I195" s="36"/>
      <c r="J195" s="36"/>
      <c r="K195" s="31"/>
    </row>
    <row r="196" spans="1:11" ht="30" customHeight="1" x14ac:dyDescent="0.25">
      <c r="A196" s="60">
        <v>193</v>
      </c>
      <c r="B196" s="21" t="s">
        <v>411</v>
      </c>
      <c r="C196" s="22"/>
      <c r="D196" s="34"/>
      <c r="E196" s="24"/>
      <c r="F196" s="25"/>
      <c r="G196" s="35" t="s">
        <v>27</v>
      </c>
      <c r="H196" s="27" t="s">
        <v>412</v>
      </c>
      <c r="I196" s="27"/>
      <c r="J196" s="36"/>
      <c r="K196" s="31" t="s">
        <v>205</v>
      </c>
    </row>
    <row r="197" spans="1:11" ht="30" customHeight="1" x14ac:dyDescent="0.25">
      <c r="A197" s="60">
        <v>194</v>
      </c>
      <c r="B197" s="21" t="s">
        <v>413</v>
      </c>
      <c r="C197" s="22"/>
      <c r="D197" s="34"/>
      <c r="E197" s="24"/>
      <c r="F197" s="25"/>
      <c r="G197" s="41" t="s">
        <v>54</v>
      </c>
      <c r="H197" s="27" t="s">
        <v>414</v>
      </c>
      <c r="I197" s="36"/>
      <c r="J197" s="36"/>
      <c r="K197" s="31" t="s">
        <v>415</v>
      </c>
    </row>
    <row r="198" spans="1:11" ht="30" customHeight="1" x14ac:dyDescent="0.25">
      <c r="A198" s="60">
        <v>195</v>
      </c>
      <c r="B198" s="21" t="s">
        <v>416</v>
      </c>
      <c r="C198" s="22"/>
      <c r="D198" s="34"/>
      <c r="E198" s="24"/>
      <c r="F198" s="25"/>
      <c r="G198" s="41" t="s">
        <v>36</v>
      </c>
      <c r="H198" s="27" t="s">
        <v>417</v>
      </c>
      <c r="I198" s="36"/>
      <c r="J198" s="36"/>
      <c r="K198" s="31"/>
    </row>
    <row r="199" spans="1:11" ht="30" customHeight="1" x14ac:dyDescent="0.25">
      <c r="A199" s="60">
        <v>196</v>
      </c>
      <c r="B199" s="21" t="s">
        <v>418</v>
      </c>
      <c r="C199" s="22"/>
      <c r="D199" s="34"/>
      <c r="E199" s="24"/>
      <c r="F199" s="25"/>
      <c r="G199" s="41" t="s">
        <v>54</v>
      </c>
      <c r="H199" s="27" t="s">
        <v>419</v>
      </c>
      <c r="I199" s="36"/>
      <c r="J199" s="36"/>
      <c r="K199" s="31" t="s">
        <v>236</v>
      </c>
    </row>
    <row r="200" spans="1:11" ht="30" customHeight="1" x14ac:dyDescent="0.25">
      <c r="A200" s="60">
        <v>197</v>
      </c>
      <c r="B200" s="21" t="s">
        <v>420</v>
      </c>
      <c r="C200" s="22"/>
      <c r="D200" s="34"/>
      <c r="E200" s="24"/>
      <c r="F200" s="25"/>
      <c r="G200" s="41" t="s">
        <v>36</v>
      </c>
      <c r="H200" s="27" t="s">
        <v>421</v>
      </c>
      <c r="I200" s="36"/>
      <c r="J200" s="36"/>
      <c r="K200" s="31" t="s">
        <v>149</v>
      </c>
    </row>
    <row r="201" spans="1:11" ht="30" customHeight="1" x14ac:dyDescent="0.25">
      <c r="A201" s="60">
        <v>198</v>
      </c>
      <c r="B201" s="21" t="s">
        <v>422</v>
      </c>
      <c r="C201" s="22"/>
      <c r="D201" s="34"/>
      <c r="E201" s="24"/>
      <c r="F201" s="25"/>
      <c r="G201" s="41" t="s">
        <v>36</v>
      </c>
      <c r="H201" s="27" t="s">
        <v>423</v>
      </c>
      <c r="I201" s="36"/>
      <c r="J201" s="36"/>
      <c r="K201" s="31" t="s">
        <v>149</v>
      </c>
    </row>
    <row r="202" spans="1:11" ht="30" customHeight="1" x14ac:dyDescent="0.25">
      <c r="A202" s="60">
        <v>199</v>
      </c>
      <c r="B202" s="21" t="s">
        <v>424</v>
      </c>
      <c r="C202" s="22"/>
      <c r="D202" s="34"/>
      <c r="E202" s="24"/>
      <c r="F202" s="25"/>
      <c r="G202" s="41" t="s">
        <v>36</v>
      </c>
      <c r="H202" s="27" t="s">
        <v>425</v>
      </c>
      <c r="I202" s="36"/>
      <c r="J202" s="36"/>
      <c r="K202" s="31" t="s">
        <v>149</v>
      </c>
    </row>
    <row r="203" spans="1:11" ht="30" customHeight="1" x14ac:dyDescent="0.25">
      <c r="A203" s="60">
        <v>200</v>
      </c>
      <c r="B203" s="21" t="s">
        <v>426</v>
      </c>
      <c r="C203" s="22"/>
      <c r="D203" s="34"/>
      <c r="E203" s="24"/>
      <c r="F203" s="25"/>
      <c r="G203" s="41" t="s">
        <v>10</v>
      </c>
      <c r="H203" s="27" t="s">
        <v>427</v>
      </c>
      <c r="I203" s="36"/>
      <c r="J203" s="36"/>
      <c r="K203" s="31" t="s">
        <v>428</v>
      </c>
    </row>
    <row r="204" spans="1:11" ht="30" customHeight="1" x14ac:dyDescent="0.25">
      <c r="A204" s="60">
        <v>201</v>
      </c>
      <c r="B204" s="21" t="s">
        <v>429</v>
      </c>
      <c r="C204" s="22"/>
      <c r="D204" s="34"/>
      <c r="E204" s="24"/>
      <c r="F204" s="25"/>
      <c r="G204" s="41" t="s">
        <v>151</v>
      </c>
      <c r="H204" s="27" t="s">
        <v>430</v>
      </c>
      <c r="I204" s="36"/>
      <c r="J204" s="36"/>
      <c r="K204" s="31"/>
    </row>
    <row r="205" spans="1:11" ht="30" customHeight="1" x14ac:dyDescent="0.25">
      <c r="A205" s="60">
        <v>202</v>
      </c>
      <c r="B205" s="21" t="s">
        <v>431</v>
      </c>
      <c r="C205" s="22"/>
      <c r="D205" s="34"/>
      <c r="E205" s="24"/>
      <c r="F205" s="25"/>
      <c r="G205" s="41" t="s">
        <v>23</v>
      </c>
      <c r="H205" s="27" t="s">
        <v>432</v>
      </c>
      <c r="I205" s="36"/>
      <c r="J205" s="36"/>
      <c r="K205" s="31"/>
    </row>
    <row r="206" spans="1:11" ht="30" customHeight="1" x14ac:dyDescent="0.25">
      <c r="A206" s="60">
        <v>203</v>
      </c>
      <c r="B206" s="21" t="s">
        <v>433</v>
      </c>
      <c r="C206" s="22"/>
      <c r="D206" s="34"/>
      <c r="E206" s="24"/>
      <c r="F206" s="25"/>
      <c r="G206" s="41" t="s">
        <v>151</v>
      </c>
      <c r="H206" s="27" t="s">
        <v>434</v>
      </c>
      <c r="I206" s="36"/>
      <c r="J206" s="36"/>
      <c r="K206" s="31"/>
    </row>
    <row r="207" spans="1:11" ht="30" customHeight="1" x14ac:dyDescent="0.25">
      <c r="A207" s="60">
        <v>204</v>
      </c>
      <c r="B207" s="21" t="s">
        <v>435</v>
      </c>
      <c r="C207" s="22"/>
      <c r="D207" s="34"/>
      <c r="E207" s="24"/>
      <c r="F207" s="25"/>
      <c r="G207" s="41" t="s">
        <v>151</v>
      </c>
      <c r="H207" s="27" t="s">
        <v>436</v>
      </c>
      <c r="I207" s="36"/>
      <c r="J207" s="36"/>
      <c r="K207" s="31"/>
    </row>
    <row r="208" spans="1:11" ht="30" customHeight="1" x14ac:dyDescent="0.25">
      <c r="A208" s="60">
        <v>205</v>
      </c>
      <c r="B208" s="21" t="s">
        <v>437</v>
      </c>
      <c r="C208" s="22"/>
      <c r="D208" s="34"/>
      <c r="E208" s="24"/>
      <c r="F208" s="25"/>
      <c r="G208" s="41" t="s">
        <v>151</v>
      </c>
      <c r="H208" s="27" t="s">
        <v>438</v>
      </c>
      <c r="I208" s="36"/>
      <c r="J208" s="36"/>
      <c r="K208" s="31"/>
    </row>
    <row r="209" spans="1:11" ht="30" customHeight="1" x14ac:dyDescent="0.25">
      <c r="A209" s="60">
        <v>206</v>
      </c>
      <c r="B209" s="21" t="s">
        <v>439</v>
      </c>
      <c r="C209" s="22"/>
      <c r="D209" s="34"/>
      <c r="E209" s="24"/>
      <c r="F209" s="25"/>
      <c r="G209" s="41" t="s">
        <v>151</v>
      </c>
      <c r="H209" s="27" t="s">
        <v>440</v>
      </c>
      <c r="I209" s="36"/>
      <c r="J209" s="36"/>
      <c r="K209" s="31"/>
    </row>
    <row r="210" spans="1:11" ht="30" customHeight="1" x14ac:dyDescent="0.25">
      <c r="A210" s="60">
        <v>207</v>
      </c>
      <c r="B210" s="21" t="s">
        <v>441</v>
      </c>
      <c r="C210" s="22"/>
      <c r="D210" s="34"/>
      <c r="E210" s="24"/>
      <c r="F210" s="25"/>
      <c r="G210" s="41" t="s">
        <v>54</v>
      </c>
      <c r="H210" s="27" t="s">
        <v>442</v>
      </c>
      <c r="I210" s="36"/>
      <c r="J210" s="36"/>
      <c r="K210" s="31"/>
    </row>
    <row r="211" spans="1:11" ht="30" customHeight="1" x14ac:dyDescent="0.25">
      <c r="A211" s="60">
        <v>208</v>
      </c>
      <c r="B211" s="21" t="s">
        <v>443</v>
      </c>
      <c r="C211" s="22"/>
      <c r="D211" s="34"/>
      <c r="E211" s="24"/>
      <c r="F211" s="25"/>
      <c r="G211" s="41" t="s">
        <v>44</v>
      </c>
      <c r="H211" s="27" t="s">
        <v>444</v>
      </c>
      <c r="I211" s="27"/>
      <c r="J211" s="36"/>
      <c r="K211" s="31" t="s">
        <v>118</v>
      </c>
    </row>
    <row r="212" spans="1:11" ht="30" customHeight="1" x14ac:dyDescent="0.25">
      <c r="A212" s="60">
        <v>209</v>
      </c>
      <c r="B212" s="21" t="s">
        <v>445</v>
      </c>
      <c r="C212" s="22"/>
      <c r="D212" s="34"/>
      <c r="E212" s="24"/>
      <c r="F212" s="25"/>
      <c r="G212" s="41" t="s">
        <v>27</v>
      </c>
      <c r="H212" s="27" t="s">
        <v>446</v>
      </c>
      <c r="I212" s="36"/>
      <c r="J212" s="36"/>
      <c r="K212" s="31"/>
    </row>
    <row r="213" spans="1:11" ht="30" customHeight="1" x14ac:dyDescent="0.25">
      <c r="A213" s="60">
        <v>210</v>
      </c>
      <c r="B213" s="21" t="s">
        <v>447</v>
      </c>
      <c r="C213" s="22"/>
      <c r="D213" s="34"/>
      <c r="E213" s="24"/>
      <c r="F213" s="25"/>
      <c r="G213" s="41" t="s">
        <v>27</v>
      </c>
      <c r="H213" s="27" t="s">
        <v>448</v>
      </c>
      <c r="I213" s="36"/>
      <c r="J213" s="36"/>
      <c r="K213" s="31"/>
    </row>
    <row r="214" spans="1:11" ht="30" customHeight="1" x14ac:dyDescent="0.25">
      <c r="A214" s="60">
        <v>211</v>
      </c>
      <c r="B214" s="21" t="s">
        <v>449</v>
      </c>
      <c r="C214" s="22"/>
      <c r="D214" s="34"/>
      <c r="E214" s="24"/>
      <c r="F214" s="25"/>
      <c r="G214" s="41" t="s">
        <v>27</v>
      </c>
      <c r="H214" s="27"/>
      <c r="I214" s="36"/>
      <c r="J214" s="36"/>
      <c r="K214" s="31"/>
    </row>
    <row r="215" spans="1:11" ht="30" customHeight="1" x14ac:dyDescent="0.25">
      <c r="A215" s="60">
        <v>212</v>
      </c>
      <c r="B215" s="21" t="s">
        <v>450</v>
      </c>
      <c r="C215" s="22"/>
      <c r="D215" s="34"/>
      <c r="E215" s="24"/>
      <c r="F215" s="25"/>
      <c r="G215" s="41" t="s">
        <v>27</v>
      </c>
      <c r="H215" s="27" t="s">
        <v>451</v>
      </c>
      <c r="I215" s="36"/>
      <c r="J215" s="36"/>
      <c r="K215" s="31"/>
    </row>
    <row r="216" spans="1:11" ht="30" customHeight="1" x14ac:dyDescent="0.25">
      <c r="A216" s="60">
        <v>213</v>
      </c>
      <c r="B216" s="21" t="s">
        <v>452</v>
      </c>
      <c r="C216" s="22"/>
      <c r="D216" s="34"/>
      <c r="E216" s="24"/>
      <c r="F216" s="25"/>
      <c r="G216" s="41" t="s">
        <v>10</v>
      </c>
      <c r="H216" s="27"/>
      <c r="I216" s="36"/>
      <c r="J216" s="36"/>
      <c r="K216" s="31"/>
    </row>
    <row r="217" spans="1:11" ht="30" customHeight="1" x14ac:dyDescent="0.25">
      <c r="A217" s="60">
        <v>214</v>
      </c>
      <c r="B217" s="21" t="s">
        <v>453</v>
      </c>
      <c r="C217" s="22"/>
      <c r="D217" s="34"/>
      <c r="E217" s="24"/>
      <c r="F217" s="25"/>
      <c r="G217" s="41" t="s">
        <v>10</v>
      </c>
      <c r="H217" s="27"/>
      <c r="I217" s="36"/>
      <c r="J217" s="36"/>
      <c r="K217" s="31"/>
    </row>
    <row r="218" spans="1:11" ht="30" customHeight="1" x14ac:dyDescent="0.25">
      <c r="A218" s="60">
        <v>215</v>
      </c>
      <c r="B218" s="21" t="s">
        <v>453</v>
      </c>
      <c r="C218" s="22"/>
      <c r="D218" s="34"/>
      <c r="E218" s="24"/>
      <c r="F218" s="25"/>
      <c r="G218" s="41" t="s">
        <v>10</v>
      </c>
      <c r="H218" s="27"/>
      <c r="I218" s="36"/>
      <c r="J218" s="36"/>
      <c r="K218" s="31"/>
    </row>
    <row r="219" spans="1:11" ht="30" customHeight="1" x14ac:dyDescent="0.25">
      <c r="A219" s="60">
        <v>216</v>
      </c>
      <c r="B219" s="21" t="s">
        <v>454</v>
      </c>
      <c r="C219" s="22"/>
      <c r="D219" s="34"/>
      <c r="E219" s="24"/>
      <c r="F219" s="25"/>
      <c r="G219" s="41" t="s">
        <v>23</v>
      </c>
      <c r="H219" s="27" t="s">
        <v>455</v>
      </c>
      <c r="I219" s="36"/>
      <c r="J219" s="36"/>
      <c r="K219" s="31"/>
    </row>
    <row r="220" spans="1:11" ht="30" customHeight="1" x14ac:dyDescent="0.25">
      <c r="A220" s="60">
        <v>217</v>
      </c>
      <c r="B220" s="21" t="s">
        <v>456</v>
      </c>
      <c r="C220" s="22"/>
      <c r="D220" s="34"/>
      <c r="E220" s="24"/>
      <c r="F220" s="25"/>
      <c r="G220" s="41" t="s">
        <v>21</v>
      </c>
      <c r="H220" s="27" t="s">
        <v>457</v>
      </c>
      <c r="I220" s="27"/>
      <c r="J220" s="36"/>
      <c r="K220" s="31"/>
    </row>
    <row r="221" spans="1:11" ht="30" customHeight="1" x14ac:dyDescent="0.25">
      <c r="A221" s="60">
        <v>218</v>
      </c>
      <c r="B221" s="21" t="s">
        <v>458</v>
      </c>
      <c r="C221" s="22"/>
      <c r="D221" s="34"/>
      <c r="E221" s="24"/>
      <c r="F221" s="25"/>
      <c r="G221" s="41" t="s">
        <v>54</v>
      </c>
      <c r="H221" s="27" t="s">
        <v>459</v>
      </c>
      <c r="I221" s="36"/>
      <c r="J221" s="36"/>
      <c r="K221" s="31"/>
    </row>
    <row r="222" spans="1:11" ht="30" customHeight="1" x14ac:dyDescent="0.25">
      <c r="A222" s="60">
        <v>219</v>
      </c>
      <c r="B222" s="21" t="s">
        <v>460</v>
      </c>
      <c r="C222" s="22"/>
      <c r="D222" s="34"/>
      <c r="E222" s="24"/>
      <c r="F222" s="25"/>
      <c r="G222" s="41" t="s">
        <v>41</v>
      </c>
      <c r="H222" s="27" t="s">
        <v>461</v>
      </c>
      <c r="I222" s="36"/>
      <c r="J222" s="36"/>
      <c r="K222" s="31"/>
    </row>
    <row r="223" spans="1:11" ht="30" customHeight="1" x14ac:dyDescent="0.25">
      <c r="A223" s="60">
        <v>220</v>
      </c>
      <c r="B223" s="21" t="s">
        <v>462</v>
      </c>
      <c r="C223" s="22"/>
      <c r="D223" s="34"/>
      <c r="E223" s="24"/>
      <c r="F223" s="25"/>
      <c r="G223" s="41" t="s">
        <v>41</v>
      </c>
      <c r="H223" s="27" t="s">
        <v>463</v>
      </c>
      <c r="I223" s="36"/>
      <c r="J223" s="36"/>
      <c r="K223" s="31"/>
    </row>
    <row r="224" spans="1:11" ht="30" customHeight="1" x14ac:dyDescent="0.25">
      <c r="A224" s="60">
        <v>221</v>
      </c>
      <c r="B224" s="21" t="s">
        <v>464</v>
      </c>
      <c r="C224" s="22"/>
      <c r="D224" s="34"/>
      <c r="E224" s="24"/>
      <c r="F224" s="25"/>
      <c r="G224" s="41" t="s">
        <v>41</v>
      </c>
      <c r="H224" s="27" t="s">
        <v>465</v>
      </c>
      <c r="I224" s="36"/>
      <c r="J224" s="36"/>
      <c r="K224" s="31"/>
    </row>
    <row r="225" spans="1:11" ht="30" customHeight="1" x14ac:dyDescent="0.25">
      <c r="A225" s="60">
        <v>222</v>
      </c>
      <c r="B225" s="21" t="s">
        <v>466</v>
      </c>
      <c r="C225" s="22"/>
      <c r="D225" s="34"/>
      <c r="E225" s="24"/>
      <c r="F225" s="25"/>
      <c r="G225" s="41" t="s">
        <v>41</v>
      </c>
      <c r="H225" s="27" t="s">
        <v>467</v>
      </c>
      <c r="I225" s="36"/>
      <c r="J225" s="36"/>
      <c r="K225" s="31"/>
    </row>
    <row r="226" spans="1:11" ht="30" customHeight="1" x14ac:dyDescent="0.25">
      <c r="A226" s="60">
        <v>223</v>
      </c>
      <c r="B226" s="21" t="s">
        <v>468</v>
      </c>
      <c r="C226" s="22"/>
      <c r="D226" s="34"/>
      <c r="E226" s="24"/>
      <c r="F226" s="25"/>
      <c r="G226" s="41" t="s">
        <v>23</v>
      </c>
      <c r="H226" s="27" t="s">
        <v>469</v>
      </c>
      <c r="I226" s="36"/>
      <c r="J226" s="36"/>
      <c r="K226" s="31"/>
    </row>
    <row r="227" spans="1:11" ht="30" customHeight="1" x14ac:dyDescent="0.25">
      <c r="A227" s="60">
        <v>224</v>
      </c>
      <c r="B227" s="21" t="s">
        <v>470</v>
      </c>
      <c r="C227" s="22"/>
      <c r="D227" s="34"/>
      <c r="E227" s="24"/>
      <c r="F227" s="25"/>
      <c r="G227" s="41" t="s">
        <v>21</v>
      </c>
      <c r="H227" s="27" t="s">
        <v>471</v>
      </c>
      <c r="I227" s="36"/>
      <c r="J227" s="36"/>
      <c r="K227" s="31"/>
    </row>
    <row r="228" spans="1:11" ht="30" customHeight="1" x14ac:dyDescent="0.25">
      <c r="A228" s="60">
        <v>225</v>
      </c>
      <c r="B228" s="21" t="s">
        <v>472</v>
      </c>
      <c r="C228" s="22"/>
      <c r="D228" s="34"/>
      <c r="E228" s="24"/>
      <c r="F228" s="25"/>
      <c r="G228" s="41" t="s">
        <v>21</v>
      </c>
      <c r="H228" s="27" t="s">
        <v>473</v>
      </c>
      <c r="I228" s="36"/>
      <c r="J228" s="36"/>
      <c r="K228" s="31"/>
    </row>
    <row r="229" spans="1:11" ht="30" customHeight="1" x14ac:dyDescent="0.25">
      <c r="A229" s="60">
        <v>226</v>
      </c>
      <c r="B229" s="21" t="s">
        <v>474</v>
      </c>
      <c r="C229" s="22"/>
      <c r="D229" s="34"/>
      <c r="E229" s="24"/>
      <c r="F229" s="25"/>
      <c r="G229" s="41" t="s">
        <v>21</v>
      </c>
      <c r="H229" s="27" t="s">
        <v>475</v>
      </c>
      <c r="I229" s="36"/>
      <c r="J229" s="36"/>
      <c r="K229" s="31"/>
    </row>
    <row r="230" spans="1:11" ht="30" customHeight="1" x14ac:dyDescent="0.25">
      <c r="A230" s="60">
        <v>227</v>
      </c>
      <c r="B230" s="21" t="s">
        <v>476</v>
      </c>
      <c r="C230" s="22"/>
      <c r="D230" s="34"/>
      <c r="E230" s="24"/>
      <c r="F230" s="25"/>
      <c r="G230" s="41" t="s">
        <v>21</v>
      </c>
      <c r="H230" s="27" t="s">
        <v>477</v>
      </c>
      <c r="I230" s="36"/>
      <c r="J230" s="36"/>
      <c r="K230" s="31"/>
    </row>
    <row r="231" spans="1:11" ht="30" customHeight="1" x14ac:dyDescent="0.25">
      <c r="A231" s="60">
        <v>228</v>
      </c>
      <c r="B231" s="21" t="s">
        <v>478</v>
      </c>
      <c r="C231" s="22"/>
      <c r="D231" s="34"/>
      <c r="E231" s="24"/>
      <c r="F231" s="25"/>
      <c r="G231" s="41" t="s">
        <v>27</v>
      </c>
      <c r="H231" s="27" t="s">
        <v>479</v>
      </c>
      <c r="I231" s="36"/>
      <c r="J231" s="36"/>
      <c r="K231" s="31"/>
    </row>
    <row r="232" spans="1:11" ht="30" customHeight="1" x14ac:dyDescent="0.25">
      <c r="A232" s="60">
        <v>229</v>
      </c>
      <c r="B232" s="21" t="s">
        <v>480</v>
      </c>
      <c r="C232" s="22"/>
      <c r="D232" s="34"/>
      <c r="E232" s="24"/>
      <c r="F232" s="25"/>
      <c r="G232" s="41" t="s">
        <v>27</v>
      </c>
      <c r="H232" s="27" t="s">
        <v>481</v>
      </c>
      <c r="I232" s="36"/>
      <c r="J232" s="36"/>
      <c r="K232" s="31"/>
    </row>
    <row r="233" spans="1:11" ht="30" customHeight="1" x14ac:dyDescent="0.25">
      <c r="A233" s="60">
        <v>230</v>
      </c>
      <c r="B233" s="21" t="s">
        <v>482</v>
      </c>
      <c r="C233" s="22"/>
      <c r="D233" s="34"/>
      <c r="E233" s="24"/>
      <c r="F233" s="25"/>
      <c r="G233" s="41" t="s">
        <v>27</v>
      </c>
      <c r="H233" s="27" t="s">
        <v>483</v>
      </c>
      <c r="I233" s="36"/>
      <c r="J233" s="36"/>
      <c r="K233" s="31"/>
    </row>
    <row r="234" spans="1:11" ht="30" customHeight="1" x14ac:dyDescent="0.25">
      <c r="A234" s="60">
        <v>231</v>
      </c>
      <c r="B234" s="21" t="s">
        <v>484</v>
      </c>
      <c r="C234" s="22"/>
      <c r="D234" s="34"/>
      <c r="E234" s="24"/>
      <c r="F234" s="25"/>
      <c r="G234" s="41" t="s">
        <v>27</v>
      </c>
      <c r="H234" s="27" t="s">
        <v>485</v>
      </c>
      <c r="I234" s="36"/>
      <c r="J234" s="36"/>
      <c r="K234" s="31"/>
    </row>
    <row r="235" spans="1:11" ht="30" customHeight="1" x14ac:dyDescent="0.25">
      <c r="A235" s="60">
        <v>232</v>
      </c>
      <c r="B235" s="21" t="s">
        <v>486</v>
      </c>
      <c r="C235" s="22"/>
      <c r="D235" s="34"/>
      <c r="E235" s="24"/>
      <c r="F235" s="25"/>
      <c r="G235" s="41" t="s">
        <v>23</v>
      </c>
      <c r="H235" s="27" t="s">
        <v>487</v>
      </c>
      <c r="I235" s="36"/>
      <c r="J235" s="36"/>
      <c r="K235" s="31"/>
    </row>
    <row r="236" spans="1:11" ht="30" customHeight="1" x14ac:dyDescent="0.25">
      <c r="A236" s="60">
        <v>233</v>
      </c>
      <c r="B236" s="21" t="s">
        <v>488</v>
      </c>
      <c r="C236" s="22"/>
      <c r="D236" s="34"/>
      <c r="E236" s="24"/>
      <c r="F236" s="25"/>
      <c r="G236" s="41" t="s">
        <v>169</v>
      </c>
      <c r="H236" s="27" t="s">
        <v>489</v>
      </c>
      <c r="I236" s="36"/>
      <c r="J236" s="36"/>
      <c r="K236" s="31"/>
    </row>
    <row r="237" spans="1:11" ht="30" customHeight="1" x14ac:dyDescent="0.25">
      <c r="A237" s="60">
        <v>234</v>
      </c>
      <c r="B237" s="21" t="s">
        <v>490</v>
      </c>
      <c r="C237" s="22"/>
      <c r="D237" s="34"/>
      <c r="E237" s="24"/>
      <c r="F237" s="25"/>
      <c r="G237" s="41" t="s">
        <v>27</v>
      </c>
      <c r="H237" s="27"/>
      <c r="I237" s="36"/>
      <c r="J237" s="36"/>
      <c r="K237" s="31"/>
    </row>
    <row r="238" spans="1:11" ht="30" customHeight="1" x14ac:dyDescent="0.25">
      <c r="A238" s="60">
        <v>235</v>
      </c>
      <c r="B238" s="21" t="s">
        <v>491</v>
      </c>
      <c r="C238" s="22"/>
      <c r="D238" s="34"/>
      <c r="E238" s="24"/>
      <c r="F238" s="25"/>
      <c r="G238" s="41" t="s">
        <v>21</v>
      </c>
      <c r="H238" s="27" t="s">
        <v>492</v>
      </c>
      <c r="I238" s="36"/>
      <c r="J238" s="36"/>
      <c r="K238" s="31" t="s">
        <v>211</v>
      </c>
    </row>
    <row r="239" spans="1:11" ht="30" customHeight="1" x14ac:dyDescent="0.25">
      <c r="A239" s="60">
        <v>236</v>
      </c>
      <c r="B239" s="21" t="s">
        <v>493</v>
      </c>
      <c r="C239" s="22"/>
      <c r="D239" s="34"/>
      <c r="E239" s="24"/>
      <c r="F239" s="25"/>
      <c r="G239" s="41" t="s">
        <v>21</v>
      </c>
      <c r="H239" s="27" t="s">
        <v>494</v>
      </c>
      <c r="I239" s="36"/>
      <c r="J239" s="36"/>
      <c r="K239" s="31"/>
    </row>
    <row r="240" spans="1:11" ht="30" customHeight="1" x14ac:dyDescent="0.25">
      <c r="A240" s="60">
        <v>237</v>
      </c>
      <c r="B240" s="21" t="s">
        <v>495</v>
      </c>
      <c r="C240" s="22"/>
      <c r="D240" s="34"/>
      <c r="E240" s="24"/>
      <c r="F240" s="25"/>
      <c r="G240" s="41" t="s">
        <v>15</v>
      </c>
      <c r="H240" s="27" t="s">
        <v>496</v>
      </c>
      <c r="I240" s="36"/>
      <c r="J240" s="36"/>
      <c r="K240" s="31"/>
    </row>
    <row r="241" spans="1:11" ht="30" customHeight="1" x14ac:dyDescent="0.25">
      <c r="A241" s="60">
        <v>238</v>
      </c>
      <c r="B241" s="21" t="s">
        <v>497</v>
      </c>
      <c r="C241" s="22"/>
      <c r="D241" s="34"/>
      <c r="E241" s="24"/>
      <c r="F241" s="25"/>
      <c r="G241" s="41" t="s">
        <v>21</v>
      </c>
      <c r="H241" s="27" t="s">
        <v>498</v>
      </c>
      <c r="I241" s="36"/>
      <c r="J241" s="36"/>
      <c r="K241" s="31"/>
    </row>
    <row r="242" spans="1:11" ht="30" customHeight="1" x14ac:dyDescent="0.25">
      <c r="A242" s="60">
        <v>239</v>
      </c>
      <c r="B242" s="21" t="s">
        <v>499</v>
      </c>
      <c r="C242" s="22"/>
      <c r="D242" s="34"/>
      <c r="E242" s="24"/>
      <c r="F242" s="25"/>
      <c r="G242" s="41" t="s">
        <v>36</v>
      </c>
      <c r="H242" s="27" t="s">
        <v>500</v>
      </c>
      <c r="I242" s="36"/>
      <c r="J242" s="36"/>
      <c r="K242" s="31"/>
    </row>
    <row r="243" spans="1:11" ht="30" customHeight="1" x14ac:dyDescent="0.25">
      <c r="A243" s="60">
        <v>240</v>
      </c>
      <c r="B243" s="21" t="s">
        <v>501</v>
      </c>
      <c r="C243" s="22"/>
      <c r="D243" s="34"/>
      <c r="E243" s="24"/>
      <c r="F243" s="25"/>
      <c r="G243" s="41" t="s">
        <v>36</v>
      </c>
      <c r="H243" s="27" t="s">
        <v>502</v>
      </c>
      <c r="I243" s="36"/>
      <c r="J243" s="36"/>
      <c r="K243" s="31"/>
    </row>
    <row r="244" spans="1:11" ht="30" customHeight="1" x14ac:dyDescent="0.25">
      <c r="A244" s="60">
        <v>241</v>
      </c>
      <c r="B244" s="21" t="s">
        <v>503</v>
      </c>
      <c r="C244" s="22"/>
      <c r="D244" s="34"/>
      <c r="E244" s="24"/>
      <c r="F244" s="25"/>
      <c r="G244" s="41" t="s">
        <v>36</v>
      </c>
      <c r="H244" s="27" t="s">
        <v>504</v>
      </c>
      <c r="I244" s="36"/>
      <c r="J244" s="36"/>
      <c r="K244" s="31"/>
    </row>
    <row r="245" spans="1:11" ht="30" customHeight="1" x14ac:dyDescent="0.25">
      <c r="A245" s="60">
        <v>242</v>
      </c>
      <c r="B245" s="21" t="s">
        <v>505</v>
      </c>
      <c r="C245" s="22"/>
      <c r="D245" s="34"/>
      <c r="E245" s="24"/>
      <c r="F245" s="25"/>
      <c r="G245" s="41" t="s">
        <v>23</v>
      </c>
      <c r="H245" s="27" t="s">
        <v>506</v>
      </c>
      <c r="I245" s="36"/>
      <c r="J245" s="36"/>
      <c r="K245" s="31"/>
    </row>
    <row r="246" spans="1:11" ht="30" customHeight="1" x14ac:dyDescent="0.25">
      <c r="A246" s="60">
        <v>243</v>
      </c>
      <c r="B246" s="21" t="s">
        <v>507</v>
      </c>
      <c r="C246" s="22"/>
      <c r="D246" s="34"/>
      <c r="E246" s="24"/>
      <c r="F246" s="25"/>
      <c r="G246" s="41" t="s">
        <v>44</v>
      </c>
      <c r="H246" s="27" t="s">
        <v>508</v>
      </c>
      <c r="I246" s="36"/>
      <c r="J246" s="36"/>
      <c r="K246" s="31" t="s">
        <v>509</v>
      </c>
    </row>
    <row r="247" spans="1:11" ht="30" customHeight="1" x14ac:dyDescent="0.25">
      <c r="A247" s="60">
        <v>244</v>
      </c>
      <c r="B247" s="21" t="s">
        <v>510</v>
      </c>
      <c r="C247" s="22"/>
      <c r="D247" s="34"/>
      <c r="E247" s="24"/>
      <c r="F247" s="25"/>
      <c r="G247" s="41" t="s">
        <v>44</v>
      </c>
      <c r="H247" s="27" t="s">
        <v>511</v>
      </c>
      <c r="I247" s="36"/>
      <c r="J247" s="36"/>
      <c r="K247" s="31" t="s">
        <v>509</v>
      </c>
    </row>
    <row r="248" spans="1:11" ht="30" customHeight="1" x14ac:dyDescent="0.25">
      <c r="A248" s="60">
        <v>245</v>
      </c>
      <c r="B248" s="21" t="s">
        <v>512</v>
      </c>
      <c r="C248" s="22"/>
      <c r="D248" s="34"/>
      <c r="E248" s="24"/>
      <c r="F248" s="25"/>
      <c r="G248" s="41" t="s">
        <v>44</v>
      </c>
      <c r="H248" s="27" t="s">
        <v>513</v>
      </c>
      <c r="I248" s="36"/>
      <c r="J248" s="36"/>
      <c r="K248" s="31" t="s">
        <v>514</v>
      </c>
    </row>
    <row r="249" spans="1:11" ht="30" customHeight="1" x14ac:dyDescent="0.25">
      <c r="A249" s="60">
        <v>246</v>
      </c>
      <c r="B249" s="21" t="s">
        <v>515</v>
      </c>
      <c r="C249" s="22"/>
      <c r="D249" s="34"/>
      <c r="E249" s="24"/>
      <c r="F249" s="25"/>
      <c r="G249" s="41" t="s">
        <v>44</v>
      </c>
      <c r="H249" s="27"/>
      <c r="I249" s="36"/>
      <c r="J249" s="36"/>
      <c r="K249" s="31" t="s">
        <v>516</v>
      </c>
    </row>
    <row r="250" spans="1:11" ht="30" customHeight="1" x14ac:dyDescent="0.25">
      <c r="A250" s="60">
        <v>247</v>
      </c>
      <c r="B250" s="21" t="s">
        <v>517</v>
      </c>
      <c r="C250" s="22"/>
      <c r="D250" s="34"/>
      <c r="E250" s="24"/>
      <c r="F250" s="25"/>
      <c r="G250" s="41" t="s">
        <v>44</v>
      </c>
      <c r="H250" s="27" t="s">
        <v>518</v>
      </c>
      <c r="I250" s="36"/>
      <c r="J250" s="36"/>
      <c r="K250" s="31" t="s">
        <v>514</v>
      </c>
    </row>
    <row r="251" spans="1:11" ht="30" customHeight="1" x14ac:dyDescent="0.25">
      <c r="A251" s="60">
        <v>248</v>
      </c>
      <c r="B251" s="21" t="s">
        <v>519</v>
      </c>
      <c r="C251" s="22"/>
      <c r="D251" s="34"/>
      <c r="E251" s="24"/>
      <c r="F251" s="25"/>
      <c r="G251" s="41" t="s">
        <v>44</v>
      </c>
      <c r="H251" s="27" t="s">
        <v>520</v>
      </c>
      <c r="I251" s="36"/>
      <c r="J251" s="36"/>
      <c r="K251" s="31" t="s">
        <v>514</v>
      </c>
    </row>
    <row r="252" spans="1:11" ht="30" customHeight="1" x14ac:dyDescent="0.25">
      <c r="A252" s="60">
        <v>249</v>
      </c>
      <c r="B252" s="21" t="s">
        <v>521</v>
      </c>
      <c r="C252" s="22"/>
      <c r="D252" s="34"/>
      <c r="E252" s="24"/>
      <c r="F252" s="25"/>
      <c r="G252" s="41" t="s">
        <v>44</v>
      </c>
      <c r="H252" s="27" t="s">
        <v>522</v>
      </c>
      <c r="I252" s="36"/>
      <c r="J252" s="36"/>
      <c r="K252" s="31" t="s">
        <v>514</v>
      </c>
    </row>
    <row r="253" spans="1:11" ht="30" customHeight="1" x14ac:dyDescent="0.25">
      <c r="A253" s="60">
        <v>250</v>
      </c>
      <c r="B253" s="21" t="s">
        <v>523</v>
      </c>
      <c r="C253" s="22"/>
      <c r="D253" s="34"/>
      <c r="E253" s="24"/>
      <c r="F253" s="25"/>
      <c r="G253" s="41" t="s">
        <v>44</v>
      </c>
      <c r="H253" s="27" t="s">
        <v>524</v>
      </c>
      <c r="I253" s="36"/>
      <c r="J253" s="36"/>
      <c r="K253" s="31" t="s">
        <v>514</v>
      </c>
    </row>
    <row r="254" spans="1:11" ht="30" customHeight="1" x14ac:dyDescent="0.25">
      <c r="A254" s="60">
        <v>251</v>
      </c>
      <c r="B254" s="21" t="s">
        <v>525</v>
      </c>
      <c r="C254" s="22"/>
      <c r="D254" s="34"/>
      <c r="E254" s="24"/>
      <c r="F254" s="25"/>
      <c r="G254" s="41" t="s">
        <v>44</v>
      </c>
      <c r="H254" s="27" t="s">
        <v>526</v>
      </c>
      <c r="I254" s="36"/>
      <c r="J254" s="36"/>
      <c r="K254" s="31" t="s">
        <v>514</v>
      </c>
    </row>
    <row r="255" spans="1:11" ht="30" customHeight="1" x14ac:dyDescent="0.25">
      <c r="A255" s="60">
        <v>252</v>
      </c>
      <c r="B255" s="21" t="s">
        <v>527</v>
      </c>
      <c r="C255" s="22"/>
      <c r="D255" s="34"/>
      <c r="E255" s="24"/>
      <c r="F255" s="25"/>
      <c r="G255" s="41" t="s">
        <v>44</v>
      </c>
      <c r="H255" s="38" t="s">
        <v>528</v>
      </c>
      <c r="I255" s="36"/>
      <c r="J255" s="36"/>
      <c r="K255" s="31" t="s">
        <v>211</v>
      </c>
    </row>
    <row r="256" spans="1:11" ht="30" customHeight="1" x14ac:dyDescent="0.25">
      <c r="A256" s="60">
        <v>253</v>
      </c>
      <c r="B256" s="21" t="s">
        <v>529</v>
      </c>
      <c r="C256" s="22"/>
      <c r="D256" s="34"/>
      <c r="E256" s="24"/>
      <c r="F256" s="25"/>
      <c r="G256" s="41" t="s">
        <v>44</v>
      </c>
      <c r="H256" s="27" t="s">
        <v>530</v>
      </c>
      <c r="I256" s="36"/>
      <c r="J256" s="36"/>
      <c r="K256" s="31" t="s">
        <v>211</v>
      </c>
    </row>
    <row r="257" spans="1:11" ht="30" customHeight="1" x14ac:dyDescent="0.25">
      <c r="A257" s="60">
        <v>254</v>
      </c>
      <c r="B257" s="21" t="s">
        <v>531</v>
      </c>
      <c r="C257" s="22"/>
      <c r="D257" s="34"/>
      <c r="E257" s="24"/>
      <c r="F257" s="25"/>
      <c r="G257" s="41" t="s">
        <v>44</v>
      </c>
      <c r="H257" s="27" t="s">
        <v>532</v>
      </c>
      <c r="I257" s="36"/>
      <c r="J257" s="36"/>
      <c r="K257" s="31" t="s">
        <v>211</v>
      </c>
    </row>
    <row r="258" spans="1:11" ht="30" customHeight="1" x14ac:dyDescent="0.25">
      <c r="A258" s="60">
        <v>255</v>
      </c>
      <c r="B258" s="21" t="s">
        <v>533</v>
      </c>
      <c r="C258" s="22"/>
      <c r="D258" s="34"/>
      <c r="E258" s="24"/>
      <c r="F258" s="25"/>
      <c r="G258" s="41" t="s">
        <v>15</v>
      </c>
      <c r="H258" s="27" t="s">
        <v>534</v>
      </c>
      <c r="I258" s="36"/>
      <c r="J258" s="36"/>
      <c r="K258" s="31" t="s">
        <v>211</v>
      </c>
    </row>
    <row r="259" spans="1:11" ht="30" customHeight="1" x14ac:dyDescent="0.25">
      <c r="A259" s="60">
        <v>256</v>
      </c>
      <c r="B259" s="21" t="s">
        <v>535</v>
      </c>
      <c r="C259" s="22"/>
      <c r="D259" s="34"/>
      <c r="E259" s="24"/>
      <c r="F259" s="25"/>
      <c r="G259" s="41" t="s">
        <v>21</v>
      </c>
      <c r="H259" s="27"/>
      <c r="I259" s="36"/>
      <c r="J259" s="36"/>
      <c r="K259" s="31" t="s">
        <v>211</v>
      </c>
    </row>
    <row r="260" spans="1:11" ht="30" customHeight="1" x14ac:dyDescent="0.25">
      <c r="A260" s="60">
        <v>257</v>
      </c>
      <c r="B260" s="21" t="s">
        <v>536</v>
      </c>
      <c r="C260" s="22"/>
      <c r="D260" s="34"/>
      <c r="E260" s="24"/>
      <c r="F260" s="25"/>
      <c r="G260" s="41" t="s">
        <v>44</v>
      </c>
      <c r="H260" s="27" t="s">
        <v>537</v>
      </c>
      <c r="I260" s="36"/>
      <c r="J260" s="36"/>
      <c r="K260" s="31" t="s">
        <v>226</v>
      </c>
    </row>
    <row r="261" spans="1:11" ht="30" customHeight="1" x14ac:dyDescent="0.25">
      <c r="A261" s="60">
        <v>258</v>
      </c>
      <c r="B261" s="21" t="s">
        <v>538</v>
      </c>
      <c r="C261" s="22"/>
      <c r="D261" s="34"/>
      <c r="E261" s="24"/>
      <c r="F261" s="25"/>
      <c r="G261" s="41" t="s">
        <v>44</v>
      </c>
      <c r="H261" s="27" t="s">
        <v>539</v>
      </c>
      <c r="I261" s="36"/>
      <c r="J261" s="36"/>
      <c r="K261" s="31" t="s">
        <v>226</v>
      </c>
    </row>
    <row r="262" spans="1:11" ht="30" customHeight="1" x14ac:dyDescent="0.25">
      <c r="A262" s="60">
        <v>259</v>
      </c>
      <c r="B262" s="21" t="s">
        <v>540</v>
      </c>
      <c r="C262" s="22"/>
      <c r="D262" s="34"/>
      <c r="E262" s="24"/>
      <c r="F262" s="25"/>
      <c r="G262" s="41" t="s">
        <v>44</v>
      </c>
      <c r="H262" s="27" t="s">
        <v>541</v>
      </c>
      <c r="I262" s="36"/>
      <c r="J262" s="36"/>
      <c r="K262" s="31" t="s">
        <v>162</v>
      </c>
    </row>
    <row r="263" spans="1:11" ht="30" customHeight="1" x14ac:dyDescent="0.25">
      <c r="A263" s="60">
        <v>260</v>
      </c>
      <c r="B263" s="21" t="s">
        <v>542</v>
      </c>
      <c r="C263" s="22"/>
      <c r="D263" s="34"/>
      <c r="E263" s="24"/>
      <c r="F263" s="25"/>
      <c r="G263" s="41" t="s">
        <v>44</v>
      </c>
      <c r="H263" s="27" t="s">
        <v>543</v>
      </c>
      <c r="I263" s="36"/>
      <c r="J263" s="36"/>
      <c r="K263" s="31" t="s">
        <v>162</v>
      </c>
    </row>
    <row r="264" spans="1:11" ht="30" customHeight="1" x14ac:dyDescent="0.25">
      <c r="A264" s="60">
        <v>261</v>
      </c>
      <c r="B264" s="21" t="s">
        <v>544</v>
      </c>
      <c r="C264" s="22"/>
      <c r="D264" s="34"/>
      <c r="E264" s="24"/>
      <c r="F264" s="25"/>
      <c r="G264" s="41" t="s">
        <v>44</v>
      </c>
      <c r="H264" s="27" t="s">
        <v>545</v>
      </c>
      <c r="I264" s="36"/>
      <c r="J264" s="36"/>
      <c r="K264" s="31" t="s">
        <v>226</v>
      </c>
    </row>
    <row r="265" spans="1:11" ht="30" customHeight="1" x14ac:dyDescent="0.25">
      <c r="A265" s="60">
        <v>262</v>
      </c>
      <c r="B265" s="21" t="s">
        <v>546</v>
      </c>
      <c r="C265" s="22"/>
      <c r="D265" s="34"/>
      <c r="E265" s="24"/>
      <c r="F265" s="25"/>
      <c r="G265" s="41" t="s">
        <v>10</v>
      </c>
      <c r="H265" s="27" t="s">
        <v>547</v>
      </c>
      <c r="I265" s="36"/>
      <c r="J265" s="36"/>
      <c r="K265" s="31" t="s">
        <v>226</v>
      </c>
    </row>
    <row r="266" spans="1:11" ht="30" customHeight="1" x14ac:dyDescent="0.25">
      <c r="A266" s="60">
        <v>263</v>
      </c>
      <c r="B266" s="21" t="s">
        <v>548</v>
      </c>
      <c r="C266" s="22"/>
      <c r="D266" s="34"/>
      <c r="E266" s="24"/>
      <c r="F266" s="25"/>
      <c r="G266" s="41" t="s">
        <v>23</v>
      </c>
      <c r="H266" s="27" t="s">
        <v>549</v>
      </c>
      <c r="I266" s="36"/>
      <c r="J266" s="36"/>
      <c r="K266" s="31"/>
    </row>
    <row r="267" spans="1:11" ht="30" customHeight="1" x14ac:dyDescent="0.25">
      <c r="A267" s="60">
        <v>264</v>
      </c>
      <c r="B267" s="21" t="s">
        <v>550</v>
      </c>
      <c r="C267" s="22"/>
      <c r="D267" s="34"/>
      <c r="E267" s="24"/>
      <c r="F267" s="25"/>
      <c r="G267" s="41" t="s">
        <v>23</v>
      </c>
      <c r="H267" s="27" t="s">
        <v>551</v>
      </c>
      <c r="I267" s="36"/>
      <c r="J267" s="36"/>
      <c r="K267" s="31"/>
    </row>
    <row r="268" spans="1:11" ht="30" customHeight="1" x14ac:dyDescent="0.25">
      <c r="A268" s="60">
        <v>265</v>
      </c>
      <c r="B268" s="21" t="s">
        <v>552</v>
      </c>
      <c r="C268" s="22"/>
      <c r="D268" s="34"/>
      <c r="E268" s="24"/>
      <c r="F268" s="25"/>
      <c r="G268" s="41" t="s">
        <v>151</v>
      </c>
      <c r="H268" s="27" t="s">
        <v>553</v>
      </c>
      <c r="I268" s="36"/>
      <c r="J268" s="36"/>
      <c r="K268" s="31"/>
    </row>
    <row r="269" spans="1:11" ht="30" customHeight="1" x14ac:dyDescent="0.25">
      <c r="A269" s="60">
        <v>266</v>
      </c>
      <c r="B269" s="21" t="s">
        <v>554</v>
      </c>
      <c r="C269" s="22"/>
      <c r="D269" s="34"/>
      <c r="E269" s="24"/>
      <c r="F269" s="25"/>
      <c r="G269" s="41" t="s">
        <v>21</v>
      </c>
      <c r="H269" s="27" t="s">
        <v>555</v>
      </c>
      <c r="I269" s="36"/>
      <c r="J269" s="36"/>
      <c r="K269" s="31"/>
    </row>
    <row r="270" spans="1:11" ht="30" customHeight="1" x14ac:dyDescent="0.25">
      <c r="A270" s="60">
        <v>267</v>
      </c>
      <c r="B270" s="21" t="s">
        <v>556</v>
      </c>
      <c r="C270" s="22"/>
      <c r="D270" s="34"/>
      <c r="E270" s="24"/>
      <c r="F270" s="25"/>
      <c r="G270" s="41" t="s">
        <v>15</v>
      </c>
      <c r="H270" s="27" t="s">
        <v>557</v>
      </c>
      <c r="I270" s="36"/>
      <c r="J270" s="36"/>
      <c r="K270" s="31"/>
    </row>
    <row r="271" spans="1:11" ht="30" customHeight="1" x14ac:dyDescent="0.25">
      <c r="A271" s="60">
        <v>268</v>
      </c>
      <c r="B271" s="21" t="s">
        <v>558</v>
      </c>
      <c r="C271" s="22"/>
      <c r="D271" s="34"/>
      <c r="E271" s="24"/>
      <c r="F271" s="25"/>
      <c r="G271" s="41" t="s">
        <v>15</v>
      </c>
      <c r="H271" s="27" t="s">
        <v>559</v>
      </c>
      <c r="I271" s="36"/>
      <c r="J271" s="36"/>
      <c r="K271" s="31"/>
    </row>
    <row r="272" spans="1:11" ht="30" customHeight="1" x14ac:dyDescent="0.25">
      <c r="A272" s="60">
        <v>269</v>
      </c>
      <c r="B272" s="21" t="s">
        <v>560</v>
      </c>
      <c r="C272" s="22"/>
      <c r="D272" s="34"/>
      <c r="E272" s="24"/>
      <c r="F272" s="25"/>
      <c r="G272" s="41" t="s">
        <v>10</v>
      </c>
      <c r="H272" s="27" t="s">
        <v>561</v>
      </c>
      <c r="I272" s="36"/>
      <c r="J272" s="36"/>
      <c r="K272" s="31"/>
    </row>
    <row r="273" spans="1:11" ht="30" customHeight="1" x14ac:dyDescent="0.25">
      <c r="A273" s="60">
        <v>270</v>
      </c>
      <c r="B273" s="21" t="s">
        <v>562</v>
      </c>
      <c r="C273" s="22"/>
      <c r="D273" s="34"/>
      <c r="E273" s="24"/>
      <c r="F273" s="25"/>
      <c r="G273" s="41" t="s">
        <v>10</v>
      </c>
      <c r="H273" s="27" t="s">
        <v>563</v>
      </c>
      <c r="I273" s="36"/>
      <c r="J273" s="36"/>
      <c r="K273" s="31"/>
    </row>
    <row r="274" spans="1:11" ht="30" customHeight="1" x14ac:dyDescent="0.25">
      <c r="A274" s="60">
        <v>271</v>
      </c>
      <c r="B274" s="21" t="s">
        <v>564</v>
      </c>
      <c r="C274" s="22"/>
      <c r="D274" s="34"/>
      <c r="E274" s="24"/>
      <c r="F274" s="25"/>
      <c r="G274" s="41" t="s">
        <v>54</v>
      </c>
      <c r="H274" s="27" t="s">
        <v>565</v>
      </c>
      <c r="I274" s="43"/>
      <c r="J274" s="36"/>
      <c r="K274" s="31"/>
    </row>
    <row r="275" spans="1:11" ht="30" customHeight="1" x14ac:dyDescent="0.25">
      <c r="A275" s="60">
        <v>272</v>
      </c>
      <c r="B275" s="21" t="s">
        <v>566</v>
      </c>
      <c r="C275" s="22"/>
      <c r="D275" s="34"/>
      <c r="E275" s="24"/>
      <c r="F275" s="25"/>
      <c r="G275" s="41" t="s">
        <v>44</v>
      </c>
      <c r="H275" s="27" t="s">
        <v>567</v>
      </c>
      <c r="I275" s="43"/>
      <c r="J275" s="36"/>
      <c r="K275" s="31"/>
    </row>
    <row r="276" spans="1:11" ht="30" customHeight="1" x14ac:dyDescent="0.25">
      <c r="A276" s="60">
        <v>273</v>
      </c>
      <c r="B276" s="21" t="s">
        <v>568</v>
      </c>
      <c r="C276" s="22"/>
      <c r="D276" s="34"/>
      <c r="E276" s="24"/>
      <c r="F276" s="25"/>
      <c r="G276" s="41" t="s">
        <v>151</v>
      </c>
      <c r="H276" s="27" t="s">
        <v>569</v>
      </c>
      <c r="I276" s="43"/>
      <c r="J276" s="36"/>
      <c r="K276" s="31"/>
    </row>
    <row r="277" spans="1:11" ht="30" customHeight="1" x14ac:dyDescent="0.25">
      <c r="A277" s="60">
        <v>274</v>
      </c>
      <c r="B277" s="21" t="s">
        <v>570</v>
      </c>
      <c r="C277" s="22"/>
      <c r="D277" s="34"/>
      <c r="E277" s="24"/>
      <c r="F277" s="25"/>
      <c r="G277" s="41" t="s">
        <v>23</v>
      </c>
      <c r="H277" s="27" t="s">
        <v>571</v>
      </c>
      <c r="I277" s="43"/>
      <c r="J277" s="36"/>
      <c r="K277" s="31"/>
    </row>
    <row r="278" spans="1:11" ht="30" customHeight="1" x14ac:dyDescent="0.25">
      <c r="A278" s="60">
        <v>275</v>
      </c>
      <c r="B278" s="21" t="s">
        <v>572</v>
      </c>
      <c r="C278" s="22"/>
      <c r="D278" s="34"/>
      <c r="E278" s="24"/>
      <c r="F278" s="25"/>
      <c r="G278" s="41" t="s">
        <v>41</v>
      </c>
      <c r="H278" s="27" t="s">
        <v>573</v>
      </c>
      <c r="I278" s="43"/>
      <c r="J278" s="36"/>
      <c r="K278" s="31"/>
    </row>
    <row r="279" spans="1:11" ht="30" customHeight="1" x14ac:dyDescent="0.25">
      <c r="A279" s="60">
        <v>276</v>
      </c>
      <c r="B279" s="21" t="s">
        <v>574</v>
      </c>
      <c r="C279" s="22"/>
      <c r="D279" s="34"/>
      <c r="E279" s="24"/>
      <c r="F279" s="25"/>
      <c r="G279" s="41" t="s">
        <v>27</v>
      </c>
      <c r="H279" s="27" t="s">
        <v>575</v>
      </c>
      <c r="I279" s="43"/>
      <c r="J279" s="36"/>
      <c r="K279" s="31"/>
    </row>
    <row r="280" spans="1:11" ht="30" customHeight="1" x14ac:dyDescent="0.25">
      <c r="A280" s="60">
        <v>277</v>
      </c>
      <c r="B280" s="21" t="s">
        <v>576</v>
      </c>
      <c r="C280" s="22"/>
      <c r="D280" s="34"/>
      <c r="E280" s="24"/>
      <c r="F280" s="25"/>
      <c r="G280" s="41" t="s">
        <v>27</v>
      </c>
      <c r="H280" s="27" t="s">
        <v>577</v>
      </c>
      <c r="I280" s="43"/>
      <c r="J280" s="36"/>
      <c r="K280" s="31"/>
    </row>
    <row r="281" spans="1:11" ht="30" customHeight="1" x14ac:dyDescent="0.25">
      <c r="A281" s="60">
        <v>278</v>
      </c>
      <c r="B281" s="21" t="s">
        <v>578</v>
      </c>
      <c r="C281" s="22"/>
      <c r="D281" s="34"/>
      <c r="E281" s="24"/>
      <c r="F281" s="25"/>
      <c r="G281" s="41" t="s">
        <v>36</v>
      </c>
      <c r="H281" s="27" t="s">
        <v>579</v>
      </c>
      <c r="I281" s="43"/>
      <c r="J281" s="36"/>
      <c r="K281" s="31"/>
    </row>
    <row r="282" spans="1:11" ht="30" customHeight="1" x14ac:dyDescent="0.25">
      <c r="A282" s="60">
        <v>279</v>
      </c>
      <c r="B282" s="21" t="s">
        <v>580</v>
      </c>
      <c r="C282" s="22"/>
      <c r="D282" s="34"/>
      <c r="E282" s="24"/>
      <c r="F282" s="25"/>
      <c r="G282" s="41" t="s">
        <v>15</v>
      </c>
      <c r="H282" s="27" t="s">
        <v>581</v>
      </c>
      <c r="I282" s="43"/>
      <c r="J282" s="36"/>
      <c r="K282" s="31"/>
    </row>
    <row r="283" spans="1:11" ht="30" customHeight="1" x14ac:dyDescent="0.25">
      <c r="A283" s="60">
        <v>280</v>
      </c>
      <c r="B283" s="21" t="s">
        <v>582</v>
      </c>
      <c r="C283" s="22"/>
      <c r="D283" s="34"/>
      <c r="E283" s="24"/>
      <c r="F283" s="25"/>
      <c r="G283" s="41" t="s">
        <v>15</v>
      </c>
      <c r="H283" s="27" t="s">
        <v>583</v>
      </c>
      <c r="I283" s="43"/>
      <c r="J283" s="36"/>
      <c r="K283" s="31"/>
    </row>
    <row r="284" spans="1:11" ht="30" customHeight="1" x14ac:dyDescent="0.25">
      <c r="A284" s="60">
        <v>281</v>
      </c>
      <c r="B284" s="21" t="s">
        <v>584</v>
      </c>
      <c r="C284" s="22"/>
      <c r="D284" s="34"/>
      <c r="E284" s="24"/>
      <c r="F284" s="25"/>
      <c r="G284" s="41" t="s">
        <v>44</v>
      </c>
      <c r="H284" s="27" t="s">
        <v>585</v>
      </c>
      <c r="I284" s="36"/>
      <c r="J284" s="36"/>
      <c r="K284" s="31"/>
    </row>
    <row r="285" spans="1:11" ht="30" customHeight="1" x14ac:dyDescent="0.25">
      <c r="A285" s="60">
        <v>282</v>
      </c>
      <c r="B285" s="21" t="s">
        <v>586</v>
      </c>
      <c r="C285" s="22"/>
      <c r="D285" s="34"/>
      <c r="E285" s="24"/>
      <c r="F285" s="25"/>
      <c r="G285" s="41" t="s">
        <v>44</v>
      </c>
      <c r="H285" s="27" t="s">
        <v>587</v>
      </c>
      <c r="I285" s="36"/>
      <c r="J285" s="36"/>
      <c r="K285" s="31"/>
    </row>
    <row r="286" spans="1:11" ht="30" customHeight="1" x14ac:dyDescent="0.25">
      <c r="A286" s="60">
        <v>283</v>
      </c>
      <c r="B286" s="21" t="s">
        <v>588</v>
      </c>
      <c r="C286" s="22"/>
      <c r="D286" s="34"/>
      <c r="E286" s="24"/>
      <c r="F286" s="25"/>
      <c r="G286" s="41" t="s">
        <v>44</v>
      </c>
      <c r="H286" s="27" t="s">
        <v>589</v>
      </c>
      <c r="I286" s="43"/>
      <c r="J286" s="36"/>
      <c r="K286" s="31"/>
    </row>
    <row r="287" spans="1:11" ht="30" customHeight="1" x14ac:dyDescent="0.25">
      <c r="A287" s="60">
        <v>284</v>
      </c>
      <c r="B287" s="21" t="s">
        <v>590</v>
      </c>
      <c r="C287" s="22"/>
      <c r="D287" s="34"/>
      <c r="E287" s="24"/>
      <c r="F287" s="25"/>
      <c r="G287" s="41" t="s">
        <v>15</v>
      </c>
      <c r="H287" s="27" t="s">
        <v>591</v>
      </c>
      <c r="I287" s="43"/>
      <c r="J287" s="36"/>
      <c r="K287" s="31"/>
    </row>
    <row r="288" spans="1:11" ht="30" customHeight="1" x14ac:dyDescent="0.25">
      <c r="A288" s="60">
        <v>285</v>
      </c>
      <c r="B288" s="21" t="s">
        <v>592</v>
      </c>
      <c r="C288" s="22"/>
      <c r="D288" s="34"/>
      <c r="E288" s="24"/>
      <c r="F288" s="25"/>
      <c r="G288" s="41" t="s">
        <v>10</v>
      </c>
      <c r="H288" s="27" t="s">
        <v>593</v>
      </c>
      <c r="I288" s="43"/>
      <c r="J288" s="36"/>
      <c r="K288" s="31"/>
    </row>
    <row r="289" spans="1:11" ht="30" customHeight="1" x14ac:dyDescent="0.25">
      <c r="A289" s="60">
        <v>286</v>
      </c>
      <c r="B289" s="21" t="s">
        <v>594</v>
      </c>
      <c r="C289" s="22"/>
      <c r="D289" s="34"/>
      <c r="E289" s="24"/>
      <c r="F289" s="25"/>
      <c r="G289" s="41" t="s">
        <v>10</v>
      </c>
      <c r="H289" s="27" t="s">
        <v>595</v>
      </c>
      <c r="I289" s="43"/>
      <c r="J289" s="36"/>
      <c r="K289" s="31"/>
    </row>
    <row r="290" spans="1:11" ht="30" customHeight="1" x14ac:dyDescent="0.25">
      <c r="A290" s="60">
        <v>287</v>
      </c>
      <c r="B290" s="21" t="s">
        <v>596</v>
      </c>
      <c r="C290" s="22"/>
      <c r="D290" s="34"/>
      <c r="E290" s="24"/>
      <c r="F290" s="25"/>
      <c r="G290" s="35" t="s">
        <v>15</v>
      </c>
      <c r="H290" s="27" t="s">
        <v>597</v>
      </c>
      <c r="I290" s="27"/>
      <c r="J290" s="27"/>
      <c r="K290" s="31" t="s">
        <v>149</v>
      </c>
    </row>
    <row r="291" spans="1:11" ht="30" customHeight="1" x14ac:dyDescent="0.25">
      <c r="A291" s="60">
        <v>288</v>
      </c>
      <c r="B291" s="62" t="s">
        <v>598</v>
      </c>
      <c r="C291" s="22"/>
      <c r="D291" s="34"/>
      <c r="E291" s="24"/>
      <c r="F291" s="25"/>
      <c r="G291" s="35" t="s">
        <v>36</v>
      </c>
      <c r="H291" s="27" t="s">
        <v>597</v>
      </c>
      <c r="I291" s="27"/>
      <c r="J291" s="27"/>
      <c r="K291" s="31" t="s">
        <v>127</v>
      </c>
    </row>
    <row r="292" spans="1:11" ht="30" customHeight="1" x14ac:dyDescent="0.25">
      <c r="A292" s="60">
        <v>289</v>
      </c>
      <c r="B292" s="32" t="s">
        <v>599</v>
      </c>
      <c r="C292" s="22"/>
      <c r="D292" s="34"/>
      <c r="E292" s="24"/>
      <c r="F292" s="25"/>
      <c r="G292" s="35" t="s">
        <v>54</v>
      </c>
      <c r="H292" s="27"/>
      <c r="I292" s="27"/>
      <c r="J292" s="27"/>
      <c r="K292" s="31" t="s">
        <v>118</v>
      </c>
    </row>
    <row r="293" spans="1:11" ht="30" customHeight="1" x14ac:dyDescent="0.25">
      <c r="A293" s="60">
        <v>290</v>
      </c>
      <c r="B293" s="21" t="s">
        <v>600</v>
      </c>
      <c r="C293" s="22"/>
      <c r="D293" s="34"/>
      <c r="E293" s="24"/>
      <c r="F293" s="40"/>
      <c r="G293" s="35" t="s">
        <v>10</v>
      </c>
      <c r="H293" s="27" t="s">
        <v>601</v>
      </c>
      <c r="I293" s="27"/>
      <c r="J293" s="27"/>
      <c r="K293" s="31" t="s">
        <v>118</v>
      </c>
    </row>
    <row r="294" spans="1:11" ht="30" customHeight="1" x14ac:dyDescent="0.25">
      <c r="A294" s="60">
        <v>291</v>
      </c>
      <c r="B294" s="44" t="s">
        <v>602</v>
      </c>
      <c r="C294" s="22"/>
      <c r="D294" s="34"/>
      <c r="E294" s="24"/>
      <c r="F294" s="25"/>
      <c r="G294" s="35" t="s">
        <v>169</v>
      </c>
      <c r="H294" s="27"/>
      <c r="I294" s="25"/>
      <c r="J294" s="25"/>
      <c r="K294" s="31" t="s">
        <v>195</v>
      </c>
    </row>
    <row r="295" spans="1:11" ht="30" customHeight="1" x14ac:dyDescent="0.25">
      <c r="A295" s="60">
        <v>292</v>
      </c>
      <c r="B295" s="45" t="s">
        <v>603</v>
      </c>
      <c r="C295" s="22"/>
      <c r="D295" s="34"/>
      <c r="E295" s="24"/>
      <c r="F295" s="25"/>
      <c r="G295" s="35" t="s">
        <v>36</v>
      </c>
      <c r="H295" s="27"/>
      <c r="I295" s="25"/>
      <c r="J295" s="25"/>
      <c r="K295" s="31"/>
    </row>
    <row r="296" spans="1:11" ht="30" customHeight="1" x14ac:dyDescent="0.25">
      <c r="A296" s="60">
        <v>293</v>
      </c>
      <c r="B296" s="45" t="s">
        <v>604</v>
      </c>
      <c r="C296" s="22"/>
      <c r="D296" s="34"/>
      <c r="E296" s="24"/>
      <c r="F296" s="25"/>
      <c r="G296" s="35" t="s">
        <v>10</v>
      </c>
      <c r="H296" s="27"/>
      <c r="I296" s="27"/>
      <c r="J296" s="27"/>
      <c r="K296" s="31" t="s">
        <v>162</v>
      </c>
    </row>
    <row r="297" spans="1:11" ht="30" customHeight="1" x14ac:dyDescent="0.25">
      <c r="A297" s="60">
        <v>294</v>
      </c>
      <c r="B297" s="45" t="s">
        <v>605</v>
      </c>
      <c r="C297" s="22"/>
      <c r="D297" s="34"/>
      <c r="E297" s="24"/>
      <c r="F297" s="25"/>
      <c r="G297" s="35" t="s">
        <v>27</v>
      </c>
      <c r="H297" s="27" t="s">
        <v>606</v>
      </c>
      <c r="I297" s="27"/>
      <c r="J297" s="27"/>
      <c r="K297" s="31" t="s">
        <v>162</v>
      </c>
    </row>
    <row r="298" spans="1:11" ht="30" customHeight="1" x14ac:dyDescent="0.25">
      <c r="A298" s="60">
        <v>295</v>
      </c>
      <c r="B298" s="45" t="s">
        <v>607</v>
      </c>
      <c r="C298" s="22"/>
      <c r="D298" s="34"/>
      <c r="E298" s="24"/>
      <c r="F298" s="25"/>
      <c r="G298" s="35" t="s">
        <v>10</v>
      </c>
      <c r="H298" s="27" t="s">
        <v>608</v>
      </c>
      <c r="I298" s="25"/>
      <c r="J298" s="25"/>
      <c r="K298" s="31"/>
    </row>
    <row r="299" spans="1:11" ht="30" customHeight="1" x14ac:dyDescent="0.25">
      <c r="A299" s="60">
        <v>296</v>
      </c>
      <c r="B299" s="46" t="s">
        <v>609</v>
      </c>
      <c r="C299" s="22"/>
      <c r="D299" s="34"/>
      <c r="E299" s="24"/>
      <c r="F299" s="25"/>
      <c r="G299" s="35" t="s">
        <v>169</v>
      </c>
      <c r="H299" s="27"/>
      <c r="I299" s="25"/>
      <c r="J299" s="25"/>
      <c r="K299" s="31"/>
    </row>
    <row r="300" spans="1:11" ht="30" customHeight="1" x14ac:dyDescent="0.25">
      <c r="A300" s="60">
        <v>297</v>
      </c>
      <c r="B300" s="46" t="s">
        <v>610</v>
      </c>
      <c r="C300" s="22"/>
      <c r="D300" s="34"/>
      <c r="E300" s="24"/>
      <c r="F300" s="25"/>
      <c r="G300" s="35" t="s">
        <v>41</v>
      </c>
      <c r="H300" s="27"/>
      <c r="I300" s="25"/>
      <c r="J300" s="25"/>
      <c r="K300" s="31"/>
    </row>
    <row r="301" spans="1:11" ht="30" customHeight="1" x14ac:dyDescent="0.25">
      <c r="A301" s="60">
        <v>298</v>
      </c>
      <c r="B301" s="46" t="s">
        <v>611</v>
      </c>
      <c r="C301" s="22"/>
      <c r="D301" s="34"/>
      <c r="E301" s="24"/>
      <c r="F301" s="25"/>
      <c r="G301" s="35" t="s">
        <v>21</v>
      </c>
      <c r="H301" s="27"/>
      <c r="I301" s="25"/>
      <c r="J301" s="25"/>
      <c r="K301" s="31"/>
    </row>
    <row r="302" spans="1:11" ht="30" customHeight="1" x14ac:dyDescent="0.25">
      <c r="A302" s="60">
        <v>299</v>
      </c>
      <c r="B302" s="47" t="s">
        <v>612</v>
      </c>
      <c r="C302" s="22"/>
      <c r="D302" s="34"/>
      <c r="E302" s="24"/>
      <c r="F302" s="25"/>
      <c r="G302" s="35" t="s">
        <v>36</v>
      </c>
      <c r="H302" s="27" t="s">
        <v>613</v>
      </c>
      <c r="I302" s="25"/>
      <c r="J302" s="25"/>
      <c r="K302" s="31"/>
    </row>
    <row r="303" spans="1:11" ht="30" customHeight="1" x14ac:dyDescent="0.25">
      <c r="A303" s="60">
        <v>300</v>
      </c>
      <c r="B303" s="47" t="s">
        <v>614</v>
      </c>
      <c r="C303" s="22"/>
      <c r="D303" s="34"/>
      <c r="E303" s="24"/>
      <c r="F303" s="25"/>
      <c r="G303" s="35" t="s">
        <v>41</v>
      </c>
      <c r="H303" s="27"/>
      <c r="I303" s="25"/>
      <c r="J303" s="25"/>
      <c r="K303" s="31"/>
    </row>
    <row r="304" spans="1:11" ht="30" customHeight="1" x14ac:dyDescent="0.25">
      <c r="A304" s="60">
        <v>301</v>
      </c>
      <c r="B304" s="48" t="s">
        <v>615</v>
      </c>
      <c r="C304" s="22"/>
      <c r="D304" s="34"/>
      <c r="E304" s="24"/>
      <c r="F304" s="25"/>
      <c r="G304" s="35" t="s">
        <v>10</v>
      </c>
      <c r="H304" s="27"/>
      <c r="I304" s="27"/>
      <c r="J304" s="27"/>
      <c r="K304" s="31"/>
    </row>
    <row r="305" spans="1:11" ht="30" customHeight="1" x14ac:dyDescent="0.25">
      <c r="A305" s="60">
        <v>302</v>
      </c>
      <c r="B305" s="47" t="s">
        <v>616</v>
      </c>
      <c r="C305" s="22"/>
      <c r="D305" s="34"/>
      <c r="E305" s="24"/>
      <c r="F305" s="42"/>
      <c r="G305" s="41" t="s">
        <v>15</v>
      </c>
      <c r="H305" s="27" t="s">
        <v>617</v>
      </c>
      <c r="I305" s="27"/>
      <c r="J305" s="27"/>
      <c r="K305" s="31" t="s">
        <v>127</v>
      </c>
    </row>
    <row r="306" spans="1:11" ht="30" customHeight="1" x14ac:dyDescent="0.25">
      <c r="A306" s="60">
        <v>303</v>
      </c>
      <c r="B306" s="47" t="s">
        <v>618</v>
      </c>
      <c r="C306" s="22"/>
      <c r="D306" s="34"/>
      <c r="E306" s="24"/>
      <c r="F306" s="25"/>
      <c r="G306" s="35" t="s">
        <v>15</v>
      </c>
      <c r="H306" s="27"/>
      <c r="I306" s="25"/>
      <c r="J306" s="25"/>
      <c r="K306" s="31"/>
    </row>
    <row r="307" spans="1:11" ht="30" customHeight="1" x14ac:dyDescent="0.25">
      <c r="A307" s="60">
        <v>304</v>
      </c>
      <c r="B307" s="47" t="s">
        <v>619</v>
      </c>
      <c r="C307" s="22"/>
      <c r="D307" s="34"/>
      <c r="E307" s="24"/>
      <c r="F307" s="25"/>
      <c r="G307" s="35" t="s">
        <v>36</v>
      </c>
      <c r="H307" s="27"/>
      <c r="I307" s="25"/>
      <c r="J307" s="25"/>
      <c r="K307" s="31"/>
    </row>
    <row r="308" spans="1:11" ht="30" customHeight="1" x14ac:dyDescent="0.25">
      <c r="A308" s="60">
        <v>305</v>
      </c>
      <c r="B308" s="48" t="s">
        <v>620</v>
      </c>
      <c r="C308" s="22"/>
      <c r="D308" s="34"/>
      <c r="E308" s="24"/>
      <c r="F308" s="25"/>
      <c r="G308" s="35" t="s">
        <v>10</v>
      </c>
      <c r="H308" s="27"/>
      <c r="I308" s="25"/>
      <c r="J308" s="25"/>
      <c r="K308" s="31"/>
    </row>
    <row r="309" spans="1:11" ht="30" customHeight="1" x14ac:dyDescent="0.25">
      <c r="A309" s="60">
        <v>306</v>
      </c>
      <c r="B309" s="47" t="s">
        <v>621</v>
      </c>
      <c r="C309" s="22"/>
      <c r="D309" s="34"/>
      <c r="E309" s="24"/>
      <c r="F309" s="25"/>
      <c r="G309" s="35" t="s">
        <v>41</v>
      </c>
      <c r="H309" s="27"/>
      <c r="I309" s="25"/>
      <c r="J309" s="25"/>
      <c r="K309" s="31"/>
    </row>
    <row r="310" spans="1:11" ht="30" customHeight="1" x14ac:dyDescent="0.25">
      <c r="A310" s="60">
        <v>307</v>
      </c>
      <c r="B310" s="47" t="s">
        <v>622</v>
      </c>
      <c r="C310" s="22"/>
      <c r="D310" s="34"/>
      <c r="E310" s="24"/>
      <c r="F310" s="25"/>
      <c r="G310" s="35" t="s">
        <v>27</v>
      </c>
      <c r="H310" s="27"/>
      <c r="I310" s="25"/>
      <c r="J310" s="25"/>
      <c r="K310" s="31"/>
    </row>
    <row r="311" spans="1:11" ht="30" customHeight="1" x14ac:dyDescent="0.25">
      <c r="A311" s="60">
        <v>308</v>
      </c>
      <c r="B311" s="47" t="s">
        <v>623</v>
      </c>
      <c r="C311" s="22"/>
      <c r="D311" s="34"/>
      <c r="E311" s="24"/>
      <c r="F311" s="25"/>
      <c r="G311" s="35" t="s">
        <v>36</v>
      </c>
      <c r="H311" s="27"/>
      <c r="I311" s="27"/>
      <c r="J311" s="27"/>
      <c r="K311" s="31"/>
    </row>
    <row r="312" spans="1:11" ht="30" customHeight="1" x14ac:dyDescent="0.25">
      <c r="A312" s="60">
        <v>309</v>
      </c>
      <c r="B312" s="47" t="s">
        <v>624</v>
      </c>
      <c r="C312" s="22"/>
      <c r="D312" s="34"/>
      <c r="E312" s="24"/>
      <c r="F312" s="25"/>
      <c r="G312" s="35" t="s">
        <v>21</v>
      </c>
      <c r="H312" s="27"/>
      <c r="I312" s="27"/>
      <c r="J312" s="27"/>
      <c r="K312" s="31" t="s">
        <v>118</v>
      </c>
    </row>
    <row r="313" spans="1:11" ht="30" customHeight="1" x14ac:dyDescent="0.25">
      <c r="A313" s="60">
        <v>310</v>
      </c>
      <c r="B313" s="44" t="s">
        <v>625</v>
      </c>
      <c r="C313" s="22"/>
      <c r="D313" s="34"/>
      <c r="E313" s="24"/>
      <c r="F313" s="25"/>
      <c r="G313" s="35" t="s">
        <v>54</v>
      </c>
      <c r="H313" s="27"/>
      <c r="I313" s="25"/>
      <c r="J313" s="25"/>
      <c r="K313" s="31"/>
    </row>
    <row r="314" spans="1:11" ht="30" customHeight="1" x14ac:dyDescent="0.25">
      <c r="A314" s="60">
        <v>311</v>
      </c>
      <c r="B314" s="49" t="s">
        <v>626</v>
      </c>
      <c r="C314" s="22"/>
      <c r="D314" s="34"/>
      <c r="E314" s="24"/>
      <c r="F314" s="25"/>
      <c r="G314" s="35"/>
      <c r="H314" s="27"/>
      <c r="I314" s="27"/>
      <c r="J314" s="27"/>
      <c r="K314" s="31"/>
    </row>
    <row r="315" spans="1:11" ht="30" customHeight="1" x14ac:dyDescent="0.25">
      <c r="A315" s="60">
        <v>312</v>
      </c>
      <c r="B315" s="49" t="s">
        <v>627</v>
      </c>
      <c r="C315" s="22"/>
      <c r="D315" s="34"/>
      <c r="E315" s="24"/>
      <c r="F315" s="25"/>
      <c r="G315" s="35" t="s">
        <v>15</v>
      </c>
      <c r="H315" s="27" t="s">
        <v>628</v>
      </c>
      <c r="I315" s="27"/>
      <c r="J315" s="27"/>
      <c r="K315" s="31"/>
    </row>
    <row r="316" spans="1:11" ht="30" customHeight="1" x14ac:dyDescent="0.25">
      <c r="A316" s="60">
        <v>313</v>
      </c>
      <c r="B316" s="49" t="s">
        <v>629</v>
      </c>
      <c r="C316" s="22"/>
      <c r="D316" s="34"/>
      <c r="E316" s="24"/>
      <c r="F316" s="25"/>
      <c r="G316" s="35" t="s">
        <v>15</v>
      </c>
      <c r="H316" s="27" t="s">
        <v>630</v>
      </c>
      <c r="I316" s="27"/>
      <c r="J316" s="27"/>
      <c r="K316" s="31"/>
    </row>
    <row r="317" spans="1:11" ht="30" customHeight="1" x14ac:dyDescent="0.25">
      <c r="A317" s="60">
        <v>314</v>
      </c>
      <c r="B317" s="49" t="s">
        <v>631</v>
      </c>
      <c r="C317" s="22"/>
      <c r="D317" s="34"/>
      <c r="E317" s="24"/>
      <c r="F317" s="25"/>
      <c r="G317" s="35" t="s">
        <v>15</v>
      </c>
      <c r="H317" s="27" t="s">
        <v>632</v>
      </c>
      <c r="I317" s="27"/>
      <c r="J317" s="27"/>
      <c r="K317" s="31"/>
    </row>
    <row r="318" spans="1:11" ht="30" customHeight="1" x14ac:dyDescent="0.25">
      <c r="A318" s="60">
        <v>315</v>
      </c>
      <c r="B318" s="49" t="s">
        <v>633</v>
      </c>
      <c r="C318" s="22"/>
      <c r="D318" s="34"/>
      <c r="E318" s="24"/>
      <c r="F318" s="25"/>
      <c r="G318" s="35" t="s">
        <v>15</v>
      </c>
      <c r="H318" s="27" t="s">
        <v>634</v>
      </c>
      <c r="I318" s="27"/>
      <c r="J318" s="27"/>
      <c r="K318" s="31"/>
    </row>
    <row r="319" spans="1:11" ht="30" customHeight="1" x14ac:dyDescent="0.25">
      <c r="A319" s="60">
        <v>316</v>
      </c>
      <c r="B319" s="49" t="s">
        <v>635</v>
      </c>
      <c r="C319" s="22"/>
      <c r="D319" s="34"/>
      <c r="E319" s="24"/>
      <c r="F319" s="25"/>
      <c r="G319" s="35" t="s">
        <v>15</v>
      </c>
      <c r="H319" s="27" t="s">
        <v>636</v>
      </c>
      <c r="I319" s="27"/>
      <c r="J319" s="27"/>
      <c r="K319" s="31"/>
    </row>
    <row r="320" spans="1:11" ht="30" customHeight="1" x14ac:dyDescent="0.25">
      <c r="A320" s="60">
        <v>317</v>
      </c>
      <c r="B320" s="49" t="s">
        <v>637</v>
      </c>
      <c r="C320" s="22"/>
      <c r="D320" s="34"/>
      <c r="E320" s="24"/>
      <c r="F320" s="25"/>
      <c r="G320" s="35"/>
      <c r="H320" s="27"/>
      <c r="I320" s="27"/>
      <c r="J320" s="27"/>
      <c r="K320" s="31"/>
    </row>
    <row r="321" spans="1:11" ht="30" customHeight="1" x14ac:dyDescent="0.25">
      <c r="A321" s="60">
        <v>318</v>
      </c>
      <c r="B321" s="49" t="s">
        <v>638</v>
      </c>
      <c r="C321" s="22"/>
      <c r="D321" s="34"/>
      <c r="E321" s="24"/>
      <c r="F321" s="25"/>
      <c r="G321" s="35"/>
      <c r="H321" s="27"/>
      <c r="I321" s="27"/>
      <c r="J321" s="27"/>
      <c r="K321" s="31"/>
    </row>
    <row r="322" spans="1:11" ht="30" customHeight="1" x14ac:dyDescent="0.25">
      <c r="A322" s="60">
        <v>319</v>
      </c>
      <c r="B322" s="49" t="s">
        <v>639</v>
      </c>
      <c r="C322" s="22"/>
      <c r="D322" s="34"/>
      <c r="E322" s="24"/>
      <c r="F322" s="25"/>
      <c r="G322" s="35"/>
      <c r="H322" s="27"/>
      <c r="I322" s="27"/>
      <c r="J322" s="27"/>
      <c r="K322" s="31"/>
    </row>
    <row r="323" spans="1:11" ht="30" customHeight="1" x14ac:dyDescent="0.25">
      <c r="A323" s="60">
        <v>320</v>
      </c>
      <c r="B323" s="49" t="s">
        <v>640</v>
      </c>
      <c r="C323" s="22"/>
      <c r="D323" s="34"/>
      <c r="E323" s="24"/>
      <c r="F323" s="25"/>
      <c r="G323" s="35"/>
      <c r="H323" s="27"/>
      <c r="I323" s="27"/>
      <c r="J323" s="27"/>
      <c r="K323" s="31"/>
    </row>
    <row r="324" spans="1:11" ht="30" customHeight="1" x14ac:dyDescent="0.25">
      <c r="A324" s="60">
        <v>321</v>
      </c>
      <c r="B324" s="49" t="s">
        <v>641</v>
      </c>
      <c r="C324" s="22"/>
      <c r="D324" s="34"/>
      <c r="E324" s="24"/>
      <c r="F324" s="25"/>
      <c r="G324" s="35"/>
      <c r="H324" s="27"/>
      <c r="I324" s="27"/>
      <c r="J324" s="27"/>
      <c r="K324" s="31"/>
    </row>
    <row r="325" spans="1:11" ht="30" customHeight="1" x14ac:dyDescent="0.25">
      <c r="A325" s="60">
        <v>322</v>
      </c>
      <c r="B325" s="49" t="s">
        <v>642</v>
      </c>
      <c r="C325" s="22"/>
      <c r="D325" s="34"/>
      <c r="E325" s="24"/>
      <c r="F325" s="25"/>
      <c r="G325" s="35"/>
      <c r="H325" s="27"/>
      <c r="I325" s="27"/>
      <c r="J325" s="27"/>
      <c r="K325" s="31"/>
    </row>
    <row r="326" spans="1:11" ht="30" customHeight="1" x14ac:dyDescent="0.25">
      <c r="A326" s="60">
        <v>323</v>
      </c>
      <c r="B326" s="49" t="s">
        <v>643</v>
      </c>
      <c r="C326" s="22"/>
      <c r="D326" s="34"/>
      <c r="E326" s="24"/>
      <c r="F326" s="25"/>
      <c r="G326" s="35"/>
      <c r="H326" s="27"/>
      <c r="I326" s="27"/>
      <c r="J326" s="27"/>
      <c r="K326" s="31"/>
    </row>
    <row r="327" spans="1:11" ht="30" customHeight="1" x14ac:dyDescent="0.25">
      <c r="A327" s="60">
        <v>324</v>
      </c>
      <c r="B327" s="49" t="s">
        <v>644</v>
      </c>
      <c r="C327" s="22"/>
      <c r="D327" s="34"/>
      <c r="E327" s="24"/>
      <c r="F327" s="25"/>
      <c r="G327" s="35" t="s">
        <v>23</v>
      </c>
      <c r="H327" s="27"/>
      <c r="I327" s="36"/>
      <c r="J327" s="27"/>
      <c r="K327" s="31"/>
    </row>
    <row r="328" spans="1:11" ht="30" customHeight="1" x14ac:dyDescent="0.25">
      <c r="A328" s="60">
        <v>325</v>
      </c>
      <c r="B328" s="49" t="s">
        <v>645</v>
      </c>
      <c r="C328" s="22"/>
      <c r="D328" s="34"/>
      <c r="E328" s="24"/>
      <c r="F328" s="25"/>
      <c r="G328" s="35"/>
      <c r="H328" s="27"/>
      <c r="I328" s="27"/>
      <c r="J328" s="27"/>
      <c r="K328" s="31"/>
    </row>
    <row r="329" spans="1:11" ht="30" customHeight="1" x14ac:dyDescent="0.25">
      <c r="A329" s="60">
        <v>326</v>
      </c>
      <c r="B329" s="49" t="s">
        <v>646</v>
      </c>
      <c r="C329" s="22"/>
      <c r="D329" s="34"/>
      <c r="E329" s="24"/>
      <c r="F329" s="25"/>
      <c r="G329" s="35"/>
      <c r="H329" s="27"/>
      <c r="I329" s="27"/>
      <c r="J329" s="27"/>
      <c r="K329" s="31"/>
    </row>
    <row r="330" spans="1:11" ht="30" customHeight="1" x14ac:dyDescent="0.25">
      <c r="A330" s="60">
        <v>327</v>
      </c>
      <c r="B330" s="49" t="s">
        <v>647</v>
      </c>
      <c r="C330" s="22"/>
      <c r="D330" s="34"/>
      <c r="E330" s="24"/>
      <c r="F330" s="25"/>
      <c r="G330" s="35"/>
      <c r="H330" s="27"/>
      <c r="I330" s="27"/>
      <c r="J330" s="27"/>
      <c r="K330" s="31"/>
    </row>
    <row r="331" spans="1:11" ht="30" customHeight="1" x14ac:dyDescent="0.25">
      <c r="A331" s="60">
        <v>328</v>
      </c>
      <c r="B331" s="49" t="s">
        <v>648</v>
      </c>
      <c r="C331" s="22"/>
      <c r="D331" s="34"/>
      <c r="E331" s="24"/>
      <c r="F331" s="25"/>
      <c r="G331" s="35"/>
      <c r="H331" s="27"/>
      <c r="I331" s="27"/>
      <c r="J331" s="27"/>
      <c r="K331" s="31"/>
    </row>
    <row r="332" spans="1:11" ht="30" customHeight="1" x14ac:dyDescent="0.25">
      <c r="A332" s="60">
        <v>329</v>
      </c>
      <c r="B332" s="49" t="s">
        <v>649</v>
      </c>
      <c r="C332" s="22"/>
      <c r="D332" s="34"/>
      <c r="E332" s="24"/>
      <c r="F332" s="25"/>
      <c r="G332" s="35"/>
      <c r="H332" s="27"/>
      <c r="I332" s="27"/>
      <c r="J332" s="27"/>
      <c r="K332" s="31"/>
    </row>
    <row r="333" spans="1:11" ht="30" customHeight="1" x14ac:dyDescent="0.25">
      <c r="A333" s="60">
        <v>330</v>
      </c>
      <c r="B333" s="49" t="s">
        <v>650</v>
      </c>
      <c r="C333" s="22"/>
      <c r="D333" s="34"/>
      <c r="E333" s="24"/>
      <c r="F333" s="25"/>
      <c r="G333" s="35"/>
      <c r="H333" s="27"/>
      <c r="I333" s="27"/>
      <c r="J333" s="27"/>
      <c r="K333" s="31"/>
    </row>
    <row r="334" spans="1:11" ht="30" customHeight="1" x14ac:dyDescent="0.25">
      <c r="A334" s="60">
        <v>331</v>
      </c>
      <c r="B334" s="49" t="s">
        <v>651</v>
      </c>
      <c r="C334" s="22"/>
      <c r="D334" s="34"/>
      <c r="E334" s="24"/>
      <c r="F334" s="25"/>
      <c r="G334" s="35"/>
      <c r="H334" s="27"/>
      <c r="I334" s="27"/>
      <c r="J334" s="27"/>
      <c r="K334" s="31"/>
    </row>
    <row r="335" spans="1:11" ht="30" customHeight="1" x14ac:dyDescent="0.25">
      <c r="A335" s="60">
        <v>332</v>
      </c>
      <c r="B335" s="49" t="s">
        <v>652</v>
      </c>
      <c r="C335" s="22"/>
      <c r="D335" s="34"/>
      <c r="E335" s="24"/>
      <c r="F335" s="25"/>
      <c r="G335" s="35"/>
      <c r="H335" s="27"/>
      <c r="I335" s="27"/>
      <c r="J335" s="27"/>
      <c r="K335" s="31"/>
    </row>
    <row r="336" spans="1:11" ht="30" customHeight="1" x14ac:dyDescent="0.25">
      <c r="A336" s="60">
        <v>333</v>
      </c>
      <c r="B336" s="49" t="s">
        <v>653</v>
      </c>
      <c r="C336" s="22"/>
      <c r="D336" s="34"/>
      <c r="E336" s="24"/>
      <c r="F336" s="25"/>
      <c r="G336" s="35"/>
      <c r="H336" s="27"/>
      <c r="I336" s="27"/>
      <c r="J336" s="27"/>
      <c r="K336" s="31"/>
    </row>
    <row r="337" spans="1:11" ht="30" customHeight="1" x14ac:dyDescent="0.25">
      <c r="A337" s="60">
        <v>334</v>
      </c>
      <c r="B337" s="49" t="s">
        <v>654</v>
      </c>
      <c r="C337" s="22"/>
      <c r="D337" s="34"/>
      <c r="E337" s="24"/>
      <c r="F337" s="25"/>
      <c r="G337" s="35"/>
      <c r="H337" s="27"/>
      <c r="I337" s="27"/>
      <c r="J337" s="27"/>
      <c r="K337" s="31"/>
    </row>
    <row r="338" spans="1:11" ht="30" customHeight="1" x14ac:dyDescent="0.25">
      <c r="A338" s="60">
        <v>335</v>
      </c>
      <c r="B338" s="49" t="s">
        <v>655</v>
      </c>
      <c r="C338" s="22"/>
      <c r="D338" s="34"/>
      <c r="E338" s="24"/>
      <c r="F338" s="25"/>
      <c r="G338" s="35"/>
      <c r="H338" s="27"/>
      <c r="I338" s="27"/>
      <c r="J338" s="27"/>
      <c r="K338" s="31"/>
    </row>
    <row r="339" spans="1:11" ht="30" customHeight="1" x14ac:dyDescent="0.25">
      <c r="A339" s="60">
        <v>336</v>
      </c>
      <c r="B339" s="49" t="s">
        <v>656</v>
      </c>
      <c r="C339" s="22"/>
      <c r="D339" s="34"/>
      <c r="E339" s="24"/>
      <c r="F339" s="25"/>
      <c r="G339" s="35"/>
      <c r="H339" s="27"/>
      <c r="I339" s="27"/>
      <c r="J339" s="27"/>
      <c r="K339" s="31"/>
    </row>
    <row r="340" spans="1:11" ht="30" customHeight="1" x14ac:dyDescent="0.25">
      <c r="A340" s="60">
        <v>337</v>
      </c>
      <c r="B340" s="63" t="s">
        <v>657</v>
      </c>
      <c r="C340" s="22"/>
      <c r="D340" s="34"/>
      <c r="E340" s="24"/>
      <c r="F340" s="25"/>
      <c r="G340" s="35"/>
      <c r="H340" s="27"/>
      <c r="I340" s="27"/>
      <c r="J340" s="27"/>
      <c r="K340" s="31"/>
    </row>
    <row r="341" spans="1:11" ht="30" customHeight="1" x14ac:dyDescent="0.25">
      <c r="A341" s="60">
        <v>338</v>
      </c>
      <c r="B341" s="63" t="s">
        <v>658</v>
      </c>
      <c r="C341" s="22"/>
      <c r="D341" s="34"/>
      <c r="E341" s="24"/>
      <c r="F341" s="25"/>
      <c r="G341" s="35"/>
      <c r="H341" s="27"/>
      <c r="I341" s="27"/>
      <c r="J341" s="27"/>
      <c r="K341" s="31"/>
    </row>
    <row r="342" spans="1:11" ht="30" customHeight="1" x14ac:dyDescent="0.25">
      <c r="A342" s="60">
        <v>339</v>
      </c>
      <c r="B342" s="63" t="s">
        <v>659</v>
      </c>
      <c r="C342" s="22"/>
      <c r="D342" s="34"/>
      <c r="E342" s="24"/>
      <c r="F342" s="25"/>
      <c r="G342" s="35"/>
      <c r="H342" s="27"/>
      <c r="I342" s="27"/>
      <c r="J342" s="27"/>
      <c r="K342" s="31"/>
    </row>
    <row r="343" spans="1:11" ht="30" customHeight="1" x14ac:dyDescent="0.25">
      <c r="A343" s="60">
        <v>340</v>
      </c>
      <c r="B343" s="63" t="s">
        <v>660</v>
      </c>
      <c r="C343" s="22"/>
      <c r="D343" s="34"/>
      <c r="E343" s="24"/>
      <c r="F343" s="25"/>
      <c r="G343" s="35"/>
      <c r="H343" s="27"/>
      <c r="I343" s="27"/>
      <c r="J343" s="27"/>
      <c r="K343" s="31"/>
    </row>
    <row r="344" spans="1:11" ht="30" customHeight="1" x14ac:dyDescent="0.25">
      <c r="A344" s="60">
        <v>341</v>
      </c>
      <c r="B344" s="63" t="s">
        <v>661</v>
      </c>
      <c r="C344" s="22"/>
      <c r="D344" s="34"/>
      <c r="E344" s="24"/>
      <c r="F344" s="25"/>
      <c r="G344" s="35"/>
      <c r="H344" s="27"/>
      <c r="I344" s="27"/>
      <c r="J344" s="27"/>
      <c r="K344" s="31"/>
    </row>
    <row r="345" spans="1:11" ht="30" customHeight="1" x14ac:dyDescent="0.25">
      <c r="A345" s="60">
        <v>342</v>
      </c>
      <c r="B345" s="63" t="s">
        <v>662</v>
      </c>
      <c r="C345" s="22"/>
      <c r="D345" s="34"/>
      <c r="E345" s="24"/>
      <c r="F345" s="25"/>
      <c r="G345" s="35"/>
      <c r="H345" s="27"/>
      <c r="I345" s="27"/>
      <c r="J345" s="27"/>
      <c r="K345" s="31"/>
    </row>
    <row r="346" spans="1:11" ht="30" customHeight="1" x14ac:dyDescent="0.25">
      <c r="A346" s="60">
        <v>343</v>
      </c>
      <c r="B346" s="63" t="s">
        <v>663</v>
      </c>
      <c r="C346" s="22"/>
      <c r="D346" s="34"/>
      <c r="E346" s="24"/>
      <c r="F346" s="25"/>
      <c r="G346" s="35"/>
      <c r="H346" s="27"/>
      <c r="I346" s="27"/>
      <c r="J346" s="27"/>
      <c r="K346" s="31"/>
    </row>
    <row r="347" spans="1:11" ht="30" customHeight="1" x14ac:dyDescent="0.25">
      <c r="A347" s="60">
        <v>344</v>
      </c>
      <c r="B347" s="63" t="s">
        <v>664</v>
      </c>
      <c r="C347" s="22"/>
      <c r="D347" s="34"/>
      <c r="E347" s="24"/>
      <c r="F347" s="25"/>
      <c r="G347" s="35"/>
      <c r="H347" s="27"/>
      <c r="I347" s="27"/>
      <c r="J347" s="27"/>
      <c r="K347" s="31"/>
    </row>
    <row r="348" spans="1:11" ht="30" customHeight="1" x14ac:dyDescent="0.25">
      <c r="A348" s="60">
        <v>345</v>
      </c>
      <c r="B348" s="49" t="s">
        <v>665</v>
      </c>
      <c r="C348" s="22"/>
      <c r="D348" s="34"/>
      <c r="E348" s="24"/>
      <c r="F348" s="25"/>
      <c r="G348" s="35"/>
      <c r="H348" s="27"/>
      <c r="I348" s="27"/>
      <c r="J348" s="27"/>
      <c r="K348" s="31"/>
    </row>
    <row r="349" spans="1:11" ht="30" customHeight="1" x14ac:dyDescent="0.25">
      <c r="A349" s="60">
        <v>346</v>
      </c>
      <c r="B349" s="63" t="s">
        <v>666</v>
      </c>
      <c r="C349" s="22"/>
      <c r="D349" s="34"/>
      <c r="E349" s="24"/>
      <c r="F349" s="25"/>
      <c r="G349" s="35"/>
      <c r="H349" s="27"/>
      <c r="I349" s="27"/>
      <c r="J349" s="27"/>
      <c r="K349" s="31"/>
    </row>
    <row r="350" spans="1:11" ht="30" customHeight="1" x14ac:dyDescent="0.25">
      <c r="A350" s="60">
        <v>347</v>
      </c>
      <c r="B350" s="63" t="s">
        <v>667</v>
      </c>
      <c r="C350" s="22"/>
      <c r="D350" s="34"/>
      <c r="E350" s="24"/>
      <c r="F350" s="25"/>
      <c r="G350" s="35"/>
      <c r="H350" s="27"/>
      <c r="I350" s="27"/>
      <c r="J350" s="27"/>
      <c r="K350" s="31"/>
    </row>
    <row r="351" spans="1:11" ht="30" customHeight="1" x14ac:dyDescent="0.25">
      <c r="A351" s="60">
        <v>348</v>
      </c>
      <c r="B351" s="64" t="s">
        <v>668</v>
      </c>
      <c r="C351" s="22"/>
      <c r="D351" s="34"/>
      <c r="E351" s="24"/>
      <c r="F351" s="25"/>
      <c r="G351" s="35"/>
      <c r="H351" s="27"/>
      <c r="I351" s="27"/>
      <c r="J351" s="27"/>
      <c r="K351" s="31"/>
    </row>
    <row r="352" spans="1:11" ht="30" customHeight="1" x14ac:dyDescent="0.25">
      <c r="A352" s="60">
        <v>349</v>
      </c>
      <c r="B352" s="64" t="s">
        <v>668</v>
      </c>
      <c r="C352" s="22"/>
      <c r="D352" s="34"/>
      <c r="E352" s="24"/>
      <c r="F352" s="25"/>
      <c r="G352" s="35"/>
      <c r="H352" s="27"/>
      <c r="I352" s="27"/>
      <c r="J352" s="27"/>
      <c r="K352" s="31"/>
    </row>
    <row r="353" spans="1:11" ht="30" customHeight="1" x14ac:dyDescent="0.25">
      <c r="A353" s="60">
        <v>350</v>
      </c>
      <c r="B353" s="63" t="s">
        <v>669</v>
      </c>
      <c r="C353" s="22"/>
      <c r="D353" s="34"/>
      <c r="E353" s="24"/>
      <c r="F353" s="25"/>
      <c r="G353" s="35"/>
      <c r="H353" s="27"/>
      <c r="I353" s="27"/>
      <c r="J353" s="27"/>
      <c r="K353" s="31"/>
    </row>
    <row r="354" spans="1:11" ht="30" customHeight="1" x14ac:dyDescent="0.25">
      <c r="A354" s="60">
        <v>351</v>
      </c>
      <c r="B354" s="49" t="s">
        <v>670</v>
      </c>
      <c r="C354" s="22"/>
      <c r="D354" s="34"/>
      <c r="E354" s="24"/>
      <c r="F354" s="25"/>
      <c r="G354" s="35"/>
      <c r="H354" s="27"/>
      <c r="I354" s="27"/>
      <c r="J354" s="27"/>
      <c r="K354" s="31"/>
    </row>
    <row r="355" spans="1:11" ht="30" customHeight="1" x14ac:dyDescent="0.25">
      <c r="A355" s="60">
        <v>352</v>
      </c>
      <c r="B355" s="49" t="s">
        <v>671</v>
      </c>
      <c r="C355" s="22"/>
      <c r="D355" s="34"/>
      <c r="E355" s="24"/>
      <c r="F355" s="25"/>
      <c r="G355" s="35"/>
      <c r="H355" s="27"/>
      <c r="I355" s="27"/>
      <c r="J355" s="27"/>
      <c r="K355" s="31"/>
    </row>
    <row r="356" spans="1:11" ht="30" customHeight="1" x14ac:dyDescent="0.25">
      <c r="A356" s="60">
        <v>353</v>
      </c>
      <c r="B356" s="63" t="s">
        <v>672</v>
      </c>
      <c r="C356" s="22"/>
      <c r="D356" s="34"/>
      <c r="E356" s="24"/>
      <c r="F356" s="25"/>
      <c r="G356" s="35"/>
      <c r="H356" s="27"/>
      <c r="I356" s="27"/>
      <c r="J356" s="27"/>
      <c r="K356" s="31"/>
    </row>
    <row r="357" spans="1:11" ht="30" customHeight="1" x14ac:dyDescent="0.25">
      <c r="A357" s="60">
        <v>354</v>
      </c>
      <c r="B357" s="63" t="s">
        <v>673</v>
      </c>
      <c r="C357" s="22"/>
      <c r="D357" s="34"/>
      <c r="E357" s="24"/>
      <c r="F357" s="25"/>
      <c r="G357" s="35"/>
      <c r="H357" s="27"/>
      <c r="I357" s="27"/>
      <c r="J357" s="27"/>
      <c r="K357" s="31"/>
    </row>
    <row r="358" spans="1:11" ht="30" customHeight="1" x14ac:dyDescent="0.25">
      <c r="A358" s="60">
        <v>355</v>
      </c>
      <c r="B358" s="63" t="s">
        <v>674</v>
      </c>
      <c r="C358" s="22"/>
      <c r="D358" s="34"/>
      <c r="E358" s="24"/>
      <c r="F358" s="25"/>
      <c r="G358" s="35"/>
      <c r="H358" s="27"/>
      <c r="I358" s="27"/>
      <c r="J358" s="27"/>
      <c r="K358" s="31"/>
    </row>
    <row r="359" spans="1:11" ht="30" customHeight="1" x14ac:dyDescent="0.25">
      <c r="A359" s="60">
        <v>356</v>
      </c>
      <c r="B359" s="49" t="s">
        <v>675</v>
      </c>
      <c r="C359" s="22"/>
      <c r="D359" s="34"/>
      <c r="E359" s="24"/>
      <c r="F359" s="25"/>
      <c r="G359" s="35"/>
      <c r="H359" s="27"/>
      <c r="I359" s="27"/>
      <c r="J359" s="27"/>
      <c r="K359" s="31"/>
    </row>
    <row r="360" spans="1:11" ht="30" customHeight="1" x14ac:dyDescent="0.25">
      <c r="A360" s="60">
        <v>357</v>
      </c>
      <c r="B360" s="49" t="s">
        <v>676</v>
      </c>
      <c r="C360" s="22"/>
      <c r="D360" s="34"/>
      <c r="E360" s="24"/>
      <c r="F360" s="25"/>
      <c r="G360" s="35"/>
      <c r="H360" s="27"/>
      <c r="I360" s="27"/>
      <c r="J360" s="27"/>
      <c r="K360" s="31"/>
    </row>
    <row r="361" spans="1:11" ht="30" customHeight="1" x14ac:dyDescent="0.25">
      <c r="A361" s="60">
        <v>358</v>
      </c>
      <c r="B361" s="49" t="s">
        <v>677</v>
      </c>
      <c r="C361" s="22"/>
      <c r="D361" s="34"/>
      <c r="E361" s="24"/>
      <c r="F361" s="25"/>
      <c r="G361" s="35"/>
      <c r="H361" s="27"/>
      <c r="I361" s="27"/>
      <c r="J361" s="27"/>
      <c r="K361" s="31"/>
    </row>
    <row r="362" spans="1:11" ht="30" customHeight="1" x14ac:dyDescent="0.25">
      <c r="A362" s="60">
        <v>359</v>
      </c>
      <c r="B362" s="49" t="s">
        <v>678</v>
      </c>
      <c r="C362" s="22"/>
      <c r="D362" s="34"/>
      <c r="E362" s="24"/>
      <c r="F362" s="25"/>
      <c r="G362" s="35"/>
      <c r="H362" s="27"/>
      <c r="I362" s="27"/>
      <c r="J362" s="27"/>
      <c r="K362" s="31"/>
    </row>
    <row r="363" spans="1:11" ht="30" customHeight="1" x14ac:dyDescent="0.25">
      <c r="A363" s="60">
        <v>360</v>
      </c>
      <c r="B363" s="49" t="s">
        <v>679</v>
      </c>
      <c r="C363" s="22"/>
      <c r="D363" s="34"/>
      <c r="E363" s="24"/>
      <c r="F363" s="25"/>
      <c r="G363" s="35"/>
      <c r="H363" s="27"/>
      <c r="I363" s="27"/>
      <c r="J363" s="27"/>
      <c r="K363" s="31"/>
    </row>
    <row r="364" spans="1:11" ht="30" customHeight="1" x14ac:dyDescent="0.25">
      <c r="A364" s="60">
        <v>361</v>
      </c>
      <c r="B364" s="49" t="s">
        <v>680</v>
      </c>
      <c r="C364" s="22"/>
      <c r="D364" s="34"/>
      <c r="E364" s="24"/>
      <c r="F364" s="25"/>
      <c r="G364" s="35"/>
      <c r="H364" s="27"/>
      <c r="I364" s="27"/>
      <c r="J364" s="27"/>
      <c r="K364" s="31"/>
    </row>
    <row r="365" spans="1:11" ht="30" customHeight="1" x14ac:dyDescent="0.25">
      <c r="A365" s="60">
        <v>362</v>
      </c>
      <c r="B365" s="49" t="s">
        <v>681</v>
      </c>
      <c r="C365" s="22"/>
      <c r="D365" s="34"/>
      <c r="E365" s="24"/>
      <c r="F365" s="25"/>
      <c r="G365" s="35"/>
      <c r="H365" s="27"/>
      <c r="I365" s="27"/>
      <c r="J365" s="27"/>
      <c r="K365" s="31"/>
    </row>
    <row r="366" spans="1:11" ht="30" customHeight="1" x14ac:dyDescent="0.25">
      <c r="A366" s="60">
        <v>363</v>
      </c>
      <c r="B366" s="49" t="s">
        <v>682</v>
      </c>
      <c r="C366" s="22"/>
      <c r="D366" s="34"/>
      <c r="E366" s="24"/>
      <c r="F366" s="25"/>
      <c r="G366" s="35"/>
      <c r="H366" s="27"/>
      <c r="I366" s="27"/>
      <c r="J366" s="27"/>
      <c r="K366" s="31"/>
    </row>
    <row r="367" spans="1:11" ht="30" customHeight="1" x14ac:dyDescent="0.25">
      <c r="A367" s="60">
        <v>364</v>
      </c>
      <c r="B367" s="49" t="s">
        <v>683</v>
      </c>
      <c r="C367" s="22"/>
      <c r="D367" s="34"/>
      <c r="E367" s="24"/>
      <c r="F367" s="25"/>
      <c r="G367" s="35"/>
      <c r="H367" s="27"/>
      <c r="I367" s="27"/>
      <c r="J367" s="27"/>
      <c r="K367" s="31"/>
    </row>
    <row r="368" spans="1:11" ht="30" customHeight="1" x14ac:dyDescent="0.25">
      <c r="A368" s="60">
        <v>365</v>
      </c>
      <c r="B368" s="49" t="s">
        <v>684</v>
      </c>
      <c r="C368" s="22"/>
      <c r="D368" s="34"/>
      <c r="E368" s="24"/>
      <c r="F368" s="25"/>
      <c r="G368" s="35"/>
      <c r="H368" s="27"/>
      <c r="I368" s="27"/>
      <c r="J368" s="27"/>
      <c r="K368" s="31"/>
    </row>
    <row r="369" spans="1:11" ht="30" customHeight="1" x14ac:dyDescent="0.25">
      <c r="A369" s="60">
        <v>366</v>
      </c>
      <c r="B369" s="49" t="s">
        <v>685</v>
      </c>
      <c r="C369" s="22"/>
      <c r="D369" s="34"/>
      <c r="E369" s="24"/>
      <c r="F369" s="25"/>
      <c r="G369" s="35"/>
      <c r="H369" s="27"/>
      <c r="I369" s="27"/>
      <c r="J369" s="27"/>
      <c r="K369" s="31"/>
    </row>
    <row r="370" spans="1:11" ht="30" customHeight="1" x14ac:dyDescent="0.25">
      <c r="A370" s="60">
        <v>367</v>
      </c>
      <c r="B370" s="49" t="s">
        <v>686</v>
      </c>
      <c r="C370" s="22"/>
      <c r="D370" s="34"/>
      <c r="E370" s="24"/>
      <c r="F370" s="25"/>
      <c r="G370" s="35"/>
      <c r="H370" s="27"/>
      <c r="I370" s="27"/>
      <c r="J370" s="27"/>
      <c r="K370" s="31"/>
    </row>
    <row r="371" spans="1:11" ht="30" customHeight="1" x14ac:dyDescent="0.25">
      <c r="A371" s="60">
        <v>368</v>
      </c>
      <c r="B371" s="49" t="s">
        <v>687</v>
      </c>
      <c r="C371" s="22"/>
      <c r="D371" s="34"/>
      <c r="E371" s="24"/>
      <c r="F371" s="25"/>
      <c r="G371" s="35"/>
      <c r="H371" s="27"/>
      <c r="I371" s="27"/>
      <c r="J371" s="27"/>
      <c r="K371" s="31"/>
    </row>
    <row r="372" spans="1:11" ht="30" customHeight="1" x14ac:dyDescent="0.25">
      <c r="A372" s="60">
        <v>369</v>
      </c>
      <c r="B372" s="49" t="s">
        <v>688</v>
      </c>
      <c r="C372" s="22"/>
      <c r="D372" s="34"/>
      <c r="E372" s="24"/>
      <c r="F372" s="25"/>
      <c r="G372" s="35"/>
      <c r="H372" s="27"/>
      <c r="I372" s="27"/>
      <c r="J372" s="27"/>
      <c r="K372" s="31"/>
    </row>
    <row r="373" spans="1:11" ht="30" customHeight="1" x14ac:dyDescent="0.25">
      <c r="A373" s="60">
        <v>370</v>
      </c>
      <c r="B373" s="49" t="s">
        <v>689</v>
      </c>
      <c r="C373" s="22"/>
      <c r="D373" s="34"/>
      <c r="E373" s="24"/>
      <c r="F373" s="25"/>
      <c r="G373" s="35"/>
      <c r="H373" s="27"/>
      <c r="I373" s="27"/>
      <c r="J373" s="27"/>
      <c r="K373" s="31"/>
    </row>
    <row r="374" spans="1:11" ht="30" customHeight="1" x14ac:dyDescent="0.25">
      <c r="A374" s="60">
        <v>371</v>
      </c>
      <c r="B374" s="49" t="s">
        <v>690</v>
      </c>
      <c r="C374" s="22"/>
      <c r="D374" s="34"/>
      <c r="E374" s="24"/>
      <c r="F374" s="25"/>
      <c r="G374" s="35"/>
      <c r="H374" s="27"/>
      <c r="I374" s="27"/>
      <c r="J374" s="27"/>
      <c r="K374" s="31"/>
    </row>
    <row r="375" spans="1:11" ht="30" customHeight="1" x14ac:dyDescent="0.25">
      <c r="A375" s="60">
        <v>372</v>
      </c>
      <c r="B375" s="63" t="s">
        <v>691</v>
      </c>
      <c r="C375" s="22"/>
      <c r="D375" s="34"/>
      <c r="E375" s="24"/>
      <c r="F375" s="25"/>
      <c r="G375" s="35"/>
      <c r="H375" s="27"/>
      <c r="I375" s="27"/>
      <c r="J375" s="27"/>
      <c r="K375" s="31"/>
    </row>
    <row r="376" spans="1:11" ht="30" customHeight="1" x14ac:dyDescent="0.25">
      <c r="A376" s="60">
        <v>373</v>
      </c>
      <c r="B376" s="63" t="s">
        <v>691</v>
      </c>
      <c r="C376" s="22"/>
      <c r="D376" s="34"/>
      <c r="E376" s="24"/>
      <c r="F376" s="25"/>
      <c r="G376" s="35"/>
      <c r="H376" s="27"/>
      <c r="I376" s="27"/>
      <c r="J376" s="27"/>
      <c r="K376" s="31"/>
    </row>
    <row r="377" spans="1:11" ht="30" customHeight="1" x14ac:dyDescent="0.25">
      <c r="A377" s="60">
        <v>374</v>
      </c>
      <c r="B377" s="63" t="s">
        <v>691</v>
      </c>
      <c r="C377" s="22"/>
      <c r="D377" s="34"/>
      <c r="E377" s="24"/>
      <c r="F377" s="25"/>
      <c r="G377" s="35"/>
      <c r="H377" s="27"/>
      <c r="I377" s="27"/>
      <c r="J377" s="27"/>
      <c r="K377" s="31"/>
    </row>
    <row r="378" spans="1:11" ht="30" customHeight="1" x14ac:dyDescent="0.25">
      <c r="A378" s="60">
        <v>375</v>
      </c>
      <c r="B378" s="49" t="s">
        <v>692</v>
      </c>
      <c r="C378" s="22"/>
      <c r="D378" s="34"/>
      <c r="E378" s="24"/>
      <c r="F378" s="25"/>
      <c r="G378" s="35"/>
      <c r="H378" s="27"/>
      <c r="I378" s="27"/>
      <c r="J378" s="27"/>
      <c r="K378" s="31"/>
    </row>
    <row r="379" spans="1:11" ht="30" customHeight="1" x14ac:dyDescent="0.25">
      <c r="A379" s="60">
        <v>376</v>
      </c>
      <c r="B379" s="49" t="s">
        <v>693</v>
      </c>
      <c r="C379" s="22"/>
      <c r="D379" s="34"/>
      <c r="E379" s="24"/>
      <c r="F379" s="25"/>
      <c r="G379" s="35"/>
      <c r="H379" s="27"/>
      <c r="I379" s="27"/>
      <c r="J379" s="27"/>
      <c r="K379" s="31"/>
    </row>
    <row r="380" spans="1:11" ht="30" customHeight="1" x14ac:dyDescent="0.25">
      <c r="A380" s="60">
        <v>377</v>
      </c>
      <c r="B380" s="49" t="s">
        <v>694</v>
      </c>
      <c r="C380" s="22"/>
      <c r="D380" s="34"/>
      <c r="E380" s="24"/>
      <c r="F380" s="25"/>
      <c r="G380" s="35"/>
      <c r="H380" s="27"/>
      <c r="I380" s="27"/>
      <c r="J380" s="27"/>
      <c r="K380" s="31"/>
    </row>
    <row r="381" spans="1:11" ht="30" customHeight="1" x14ac:dyDescent="0.25">
      <c r="A381" s="60">
        <v>378</v>
      </c>
      <c r="B381" s="64" t="s">
        <v>695</v>
      </c>
      <c r="C381" s="22"/>
      <c r="D381" s="34"/>
      <c r="E381" s="24"/>
      <c r="F381" s="25"/>
      <c r="G381" s="35"/>
      <c r="H381" s="27"/>
      <c r="I381" s="27"/>
      <c r="J381" s="27"/>
      <c r="K381" s="31"/>
    </row>
    <row r="382" spans="1:11" ht="30" customHeight="1" x14ac:dyDescent="0.25">
      <c r="A382" s="60">
        <v>379</v>
      </c>
      <c r="B382" s="64" t="s">
        <v>696</v>
      </c>
      <c r="C382" s="22"/>
      <c r="D382" s="34"/>
      <c r="E382" s="24"/>
      <c r="F382" s="25"/>
      <c r="G382" s="35" t="s">
        <v>151</v>
      </c>
      <c r="H382" s="27"/>
      <c r="I382" s="27"/>
      <c r="J382" s="27"/>
      <c r="K382" s="31"/>
    </row>
    <row r="383" spans="1:11" ht="30" customHeight="1" x14ac:dyDescent="0.25">
      <c r="A383" s="60">
        <v>380</v>
      </c>
      <c r="B383" s="64" t="s">
        <v>697</v>
      </c>
      <c r="C383" s="22"/>
      <c r="D383" s="34"/>
      <c r="E383" s="24"/>
      <c r="F383" s="25"/>
      <c r="G383" s="35" t="s">
        <v>54</v>
      </c>
      <c r="H383" s="27" t="s">
        <v>698</v>
      </c>
      <c r="I383" s="27"/>
      <c r="J383" s="27"/>
      <c r="K383" s="31" t="s">
        <v>149</v>
      </c>
    </row>
    <row r="384" spans="1:11" ht="30" customHeight="1" x14ac:dyDescent="0.25">
      <c r="A384" s="60">
        <v>381</v>
      </c>
      <c r="B384" s="64" t="s">
        <v>699</v>
      </c>
      <c r="C384" s="22"/>
      <c r="D384" s="34"/>
      <c r="E384" s="24"/>
      <c r="F384" s="25"/>
      <c r="G384" s="35" t="s">
        <v>151</v>
      </c>
      <c r="H384" s="27" t="s">
        <v>700</v>
      </c>
      <c r="I384" s="27"/>
      <c r="J384" s="27"/>
      <c r="K384" s="31"/>
    </row>
    <row r="385" spans="1:11" ht="30" customHeight="1" x14ac:dyDescent="0.25">
      <c r="A385" s="60">
        <v>382</v>
      </c>
      <c r="B385" s="64" t="s">
        <v>701</v>
      </c>
      <c r="C385" s="22"/>
      <c r="D385" s="34"/>
      <c r="E385" s="24"/>
      <c r="F385" s="25"/>
      <c r="G385" s="35" t="s">
        <v>36</v>
      </c>
      <c r="H385" s="27"/>
      <c r="I385" s="27"/>
      <c r="J385" s="27"/>
      <c r="K385" s="31"/>
    </row>
    <row r="386" spans="1:11" ht="30" customHeight="1" x14ac:dyDescent="0.25">
      <c r="A386" s="60">
        <v>383</v>
      </c>
      <c r="B386" s="64" t="s">
        <v>702</v>
      </c>
      <c r="C386" s="22"/>
      <c r="D386" s="34"/>
      <c r="E386" s="24"/>
      <c r="F386" s="25"/>
      <c r="G386" s="35"/>
      <c r="H386" s="27"/>
      <c r="I386" s="27"/>
      <c r="J386" s="27"/>
      <c r="K386" s="31"/>
    </row>
    <row r="387" spans="1:11" ht="30" customHeight="1" x14ac:dyDescent="0.25">
      <c r="A387" s="60">
        <v>384</v>
      </c>
      <c r="B387" s="49" t="s">
        <v>703</v>
      </c>
      <c r="C387" s="22"/>
      <c r="D387" s="34"/>
      <c r="E387" s="24"/>
      <c r="F387" s="25"/>
      <c r="G387" s="35" t="s">
        <v>704</v>
      </c>
      <c r="H387" s="27" t="s">
        <v>705</v>
      </c>
      <c r="I387" s="27"/>
      <c r="J387" s="27"/>
      <c r="K387" s="31"/>
    </row>
    <row r="388" spans="1:11" ht="30" customHeight="1" x14ac:dyDescent="0.25">
      <c r="A388" s="60">
        <v>385</v>
      </c>
      <c r="B388" s="49" t="s">
        <v>706</v>
      </c>
      <c r="C388" s="22"/>
      <c r="D388" s="34"/>
      <c r="E388" s="24"/>
      <c r="F388" s="25"/>
      <c r="G388" s="35"/>
      <c r="H388" s="27"/>
      <c r="I388" s="27"/>
      <c r="J388" s="27"/>
      <c r="K388" s="31"/>
    </row>
    <row r="389" spans="1:11" ht="30" customHeight="1" x14ac:dyDescent="0.25">
      <c r="A389" s="60">
        <v>386</v>
      </c>
      <c r="B389" s="63" t="s">
        <v>707</v>
      </c>
      <c r="C389" s="22"/>
      <c r="D389" s="34"/>
      <c r="E389" s="24"/>
      <c r="F389" s="25"/>
      <c r="G389" s="35"/>
      <c r="H389" s="27"/>
      <c r="I389" s="27"/>
      <c r="J389" s="27"/>
      <c r="K389" s="31"/>
    </row>
    <row r="390" spans="1:11" ht="30" customHeight="1" x14ac:dyDescent="0.25">
      <c r="A390" s="60">
        <v>387</v>
      </c>
      <c r="B390" s="49" t="s">
        <v>708</v>
      </c>
      <c r="C390" s="22"/>
      <c r="D390" s="34"/>
      <c r="E390" s="24"/>
      <c r="F390" s="25"/>
      <c r="G390" s="35"/>
      <c r="H390" s="27"/>
      <c r="I390" s="27"/>
      <c r="J390" s="27"/>
      <c r="K390" s="31"/>
    </row>
    <row r="391" spans="1:11" ht="30" customHeight="1" x14ac:dyDescent="0.25">
      <c r="A391" s="60">
        <v>388</v>
      </c>
      <c r="B391" s="49" t="s">
        <v>709</v>
      </c>
      <c r="C391" s="22"/>
      <c r="D391" s="34"/>
      <c r="E391" s="24"/>
      <c r="F391" s="25"/>
      <c r="G391" s="35"/>
      <c r="H391" s="27"/>
      <c r="I391" s="27"/>
      <c r="J391" s="27"/>
      <c r="K391" s="31"/>
    </row>
    <row r="392" spans="1:11" ht="30" customHeight="1" x14ac:dyDescent="0.25">
      <c r="A392" s="60">
        <v>389</v>
      </c>
      <c r="B392" s="49" t="s">
        <v>710</v>
      </c>
      <c r="C392" s="22"/>
      <c r="D392" s="34"/>
      <c r="E392" s="24"/>
      <c r="F392" s="25"/>
      <c r="G392" s="35" t="s">
        <v>151</v>
      </c>
      <c r="H392" s="27"/>
      <c r="I392" s="27"/>
      <c r="J392" s="27"/>
      <c r="K392" s="31"/>
    </row>
    <row r="393" spans="1:11" ht="30" customHeight="1" x14ac:dyDescent="0.25">
      <c r="A393" s="60">
        <v>390</v>
      </c>
      <c r="B393" s="49" t="s">
        <v>711</v>
      </c>
      <c r="C393" s="22"/>
      <c r="D393" s="34"/>
      <c r="E393" s="24"/>
      <c r="F393" s="25"/>
      <c r="G393" s="35"/>
      <c r="H393" s="27"/>
      <c r="I393" s="27"/>
      <c r="J393" s="27"/>
      <c r="K393" s="31"/>
    </row>
    <row r="394" spans="1:11" ht="30" customHeight="1" x14ac:dyDescent="0.25">
      <c r="A394" s="60">
        <v>391</v>
      </c>
      <c r="B394" s="49" t="s">
        <v>712</v>
      </c>
      <c r="C394" s="22"/>
      <c r="D394" s="34"/>
      <c r="E394" s="24"/>
      <c r="F394" s="25"/>
      <c r="G394" s="35"/>
      <c r="H394" s="27"/>
      <c r="I394" s="27"/>
      <c r="J394" s="27"/>
      <c r="K394" s="31"/>
    </row>
    <row r="395" spans="1:11" ht="30" customHeight="1" x14ac:dyDescent="0.25">
      <c r="A395" s="60">
        <v>392</v>
      </c>
      <c r="B395" s="49" t="s">
        <v>713</v>
      </c>
      <c r="C395" s="22"/>
      <c r="D395" s="34"/>
      <c r="E395" s="24"/>
      <c r="F395" s="25"/>
      <c r="G395" s="35"/>
      <c r="H395" s="27"/>
      <c r="I395" s="27"/>
      <c r="J395" s="27"/>
      <c r="K395" s="31"/>
    </row>
    <row r="396" spans="1:11" ht="30" customHeight="1" x14ac:dyDescent="0.25">
      <c r="A396" s="60">
        <v>393</v>
      </c>
      <c r="B396" s="49" t="s">
        <v>714</v>
      </c>
      <c r="C396" s="22"/>
      <c r="D396" s="34"/>
      <c r="E396" s="24"/>
      <c r="F396" s="25"/>
      <c r="G396" s="35" t="s">
        <v>36</v>
      </c>
      <c r="H396" s="27" t="s">
        <v>715</v>
      </c>
      <c r="I396" s="27"/>
      <c r="J396" s="27"/>
      <c r="K396" s="31"/>
    </row>
    <row r="397" spans="1:11" ht="30" customHeight="1" x14ac:dyDescent="0.25">
      <c r="A397" s="60">
        <v>394</v>
      </c>
      <c r="B397" s="49" t="s">
        <v>716</v>
      </c>
      <c r="C397" s="22"/>
      <c r="D397" s="34"/>
      <c r="E397" s="24"/>
      <c r="F397" s="25"/>
      <c r="G397" s="35" t="s">
        <v>36</v>
      </c>
      <c r="H397" s="27"/>
      <c r="I397" s="27"/>
      <c r="J397" s="27"/>
      <c r="K397" s="31"/>
    </row>
    <row r="398" spans="1:11" ht="30" customHeight="1" x14ac:dyDescent="0.25">
      <c r="A398" s="60">
        <v>395</v>
      </c>
      <c r="B398" s="63" t="s">
        <v>717</v>
      </c>
      <c r="C398" s="22"/>
      <c r="D398" s="34"/>
      <c r="E398" s="24"/>
      <c r="F398" s="25"/>
      <c r="G398" s="35"/>
      <c r="H398" s="27"/>
      <c r="I398" s="27"/>
      <c r="J398" s="27"/>
      <c r="K398" s="31"/>
    </row>
    <row r="399" spans="1:11" ht="30" customHeight="1" x14ac:dyDescent="0.25">
      <c r="A399" s="60">
        <v>396</v>
      </c>
      <c r="B399" s="49" t="s">
        <v>718</v>
      </c>
      <c r="C399" s="22"/>
      <c r="D399" s="34"/>
      <c r="E399" s="24"/>
      <c r="F399" s="25"/>
      <c r="G399" s="35" t="s">
        <v>36</v>
      </c>
      <c r="H399" s="27" t="s">
        <v>719</v>
      </c>
      <c r="I399" s="27"/>
      <c r="J399" s="27"/>
      <c r="K399" s="31"/>
    </row>
    <row r="400" spans="1:11" ht="30" customHeight="1" x14ac:dyDescent="0.25">
      <c r="A400" s="60">
        <v>397</v>
      </c>
      <c r="B400" s="49" t="s">
        <v>720</v>
      </c>
      <c r="C400" s="22"/>
      <c r="D400" s="34"/>
      <c r="E400" s="24"/>
      <c r="F400" s="25"/>
      <c r="G400" s="35"/>
      <c r="H400" s="27"/>
      <c r="I400" s="27"/>
      <c r="J400" s="27"/>
      <c r="K400" s="31"/>
    </row>
    <row r="401" spans="1:11" ht="30" customHeight="1" x14ac:dyDescent="0.25">
      <c r="A401" s="60">
        <v>398</v>
      </c>
      <c r="B401" s="49" t="s">
        <v>721</v>
      </c>
      <c r="C401" s="22"/>
      <c r="D401" s="34"/>
      <c r="E401" s="24"/>
      <c r="F401" s="25"/>
      <c r="G401" s="35"/>
      <c r="H401" s="27"/>
      <c r="I401" s="27"/>
      <c r="J401" s="27"/>
      <c r="K401" s="31"/>
    </row>
    <row r="402" spans="1:11" ht="30" customHeight="1" x14ac:dyDescent="0.25">
      <c r="A402" s="60">
        <v>399</v>
      </c>
      <c r="B402" s="63" t="s">
        <v>722</v>
      </c>
      <c r="C402" s="22"/>
      <c r="D402" s="34"/>
      <c r="E402" s="24"/>
      <c r="F402" s="25"/>
      <c r="G402" s="35" t="s">
        <v>21</v>
      </c>
      <c r="H402" s="27" t="s">
        <v>723</v>
      </c>
      <c r="I402" s="27"/>
      <c r="J402" s="27"/>
      <c r="K402" s="31"/>
    </row>
    <row r="403" spans="1:11" ht="30" customHeight="1" x14ac:dyDescent="0.25">
      <c r="A403" s="60">
        <v>400</v>
      </c>
      <c r="B403" s="63" t="s">
        <v>724</v>
      </c>
      <c r="C403" s="22"/>
      <c r="D403" s="34"/>
      <c r="E403" s="24"/>
      <c r="F403" s="25"/>
      <c r="G403" s="35"/>
      <c r="H403" s="27"/>
      <c r="I403" s="27"/>
      <c r="J403" s="27"/>
      <c r="K403" s="31"/>
    </row>
    <row r="404" spans="1:11" ht="30" customHeight="1" x14ac:dyDescent="0.25">
      <c r="A404" s="60">
        <v>401</v>
      </c>
      <c r="B404" s="63" t="s">
        <v>725</v>
      </c>
      <c r="C404" s="22"/>
      <c r="D404" s="34"/>
      <c r="E404" s="24"/>
      <c r="F404" s="25"/>
      <c r="G404" s="35"/>
      <c r="H404" s="27"/>
      <c r="I404" s="27"/>
      <c r="J404" s="27"/>
      <c r="K404" s="31"/>
    </row>
    <row r="405" spans="1:11" ht="30" customHeight="1" x14ac:dyDescent="0.25">
      <c r="A405" s="60">
        <v>402</v>
      </c>
      <c r="B405" s="63" t="s">
        <v>726</v>
      </c>
      <c r="C405" s="22"/>
      <c r="D405" s="34"/>
      <c r="E405" s="24"/>
      <c r="F405" s="25"/>
      <c r="G405" s="35"/>
      <c r="H405" s="27"/>
      <c r="I405" s="27"/>
      <c r="J405" s="27"/>
      <c r="K405" s="31"/>
    </row>
    <row r="406" spans="1:11" ht="30" customHeight="1" x14ac:dyDescent="0.25">
      <c r="A406" s="60">
        <v>403</v>
      </c>
      <c r="B406" s="49" t="s">
        <v>727</v>
      </c>
      <c r="C406" s="22"/>
      <c r="D406" s="34"/>
      <c r="E406" s="24"/>
      <c r="F406" s="25"/>
      <c r="G406" s="35"/>
      <c r="H406" s="27"/>
      <c r="I406" s="27"/>
      <c r="J406" s="27"/>
      <c r="K406" s="31"/>
    </row>
    <row r="407" spans="1:11" ht="30" customHeight="1" x14ac:dyDescent="0.25">
      <c r="A407" s="60">
        <v>404</v>
      </c>
      <c r="B407" s="49" t="s">
        <v>728</v>
      </c>
      <c r="C407" s="22"/>
      <c r="D407" s="34"/>
      <c r="E407" s="24"/>
      <c r="F407" s="25"/>
      <c r="G407" s="35"/>
      <c r="H407" s="27"/>
      <c r="I407" s="27"/>
      <c r="J407" s="27"/>
      <c r="K407" s="31"/>
    </row>
    <row r="408" spans="1:11" ht="30" customHeight="1" x14ac:dyDescent="0.25">
      <c r="A408" s="60">
        <v>405</v>
      </c>
      <c r="B408" s="49" t="s">
        <v>729</v>
      </c>
      <c r="C408" s="22"/>
      <c r="D408" s="34"/>
      <c r="E408" s="24"/>
      <c r="F408" s="25"/>
      <c r="G408" s="35"/>
      <c r="H408" s="27"/>
      <c r="I408" s="27"/>
      <c r="J408" s="27"/>
      <c r="K408" s="31"/>
    </row>
    <row r="409" spans="1:11" ht="30" customHeight="1" x14ac:dyDescent="0.25">
      <c r="A409" s="60">
        <v>406</v>
      </c>
      <c r="B409" s="49" t="s">
        <v>730</v>
      </c>
      <c r="C409" s="22"/>
      <c r="D409" s="34"/>
      <c r="E409" s="24"/>
      <c r="F409" s="25"/>
      <c r="G409" s="35"/>
      <c r="H409" s="27"/>
      <c r="I409" s="27"/>
      <c r="J409" s="27"/>
      <c r="K409" s="31"/>
    </row>
    <row r="410" spans="1:11" ht="30" customHeight="1" x14ac:dyDescent="0.25">
      <c r="A410" s="60">
        <v>407</v>
      </c>
      <c r="B410" s="49" t="s">
        <v>731</v>
      </c>
      <c r="C410" s="22"/>
      <c r="D410" s="34"/>
      <c r="E410" s="24"/>
      <c r="F410" s="25"/>
      <c r="G410" s="35"/>
      <c r="H410" s="27"/>
      <c r="I410" s="27"/>
      <c r="J410" s="27"/>
      <c r="K410" s="31"/>
    </row>
    <row r="411" spans="1:11" ht="30" customHeight="1" x14ac:dyDescent="0.25">
      <c r="A411" s="60">
        <v>408</v>
      </c>
      <c r="B411" s="63" t="s">
        <v>732</v>
      </c>
      <c r="C411" s="22"/>
      <c r="D411" s="34"/>
      <c r="E411" s="24"/>
      <c r="F411" s="25"/>
      <c r="G411" s="35"/>
      <c r="H411" s="27"/>
      <c r="I411" s="27"/>
      <c r="J411" s="27"/>
      <c r="K411" s="31"/>
    </row>
    <row r="412" spans="1:11" ht="30" customHeight="1" x14ac:dyDescent="0.25">
      <c r="A412" s="60">
        <v>409</v>
      </c>
      <c r="B412" s="49" t="s">
        <v>733</v>
      </c>
      <c r="C412" s="22"/>
      <c r="D412" s="34"/>
      <c r="E412" s="24"/>
      <c r="F412" s="25"/>
      <c r="G412" s="35"/>
      <c r="H412" s="27"/>
      <c r="I412" s="27"/>
      <c r="J412" s="27"/>
      <c r="K412" s="31"/>
    </row>
    <row r="413" spans="1:11" ht="30" customHeight="1" x14ac:dyDescent="0.25">
      <c r="A413" s="60">
        <v>410</v>
      </c>
      <c r="B413" s="63" t="s">
        <v>734</v>
      </c>
      <c r="C413" s="22"/>
      <c r="D413" s="34"/>
      <c r="E413" s="24"/>
      <c r="F413" s="25"/>
      <c r="G413" s="35"/>
      <c r="H413" s="27"/>
      <c r="I413" s="27"/>
      <c r="J413" s="27"/>
      <c r="K413" s="31"/>
    </row>
    <row r="414" spans="1:11" ht="30" customHeight="1" x14ac:dyDescent="0.25">
      <c r="A414" s="60">
        <v>411</v>
      </c>
      <c r="B414" s="49" t="s">
        <v>735</v>
      </c>
      <c r="C414" s="22"/>
      <c r="D414" s="34"/>
      <c r="E414" s="24"/>
      <c r="F414" s="25"/>
      <c r="G414" s="35"/>
      <c r="H414" s="27"/>
      <c r="I414" s="27"/>
      <c r="J414" s="27"/>
      <c r="K414" s="31"/>
    </row>
    <row r="415" spans="1:11" ht="30" customHeight="1" x14ac:dyDescent="0.25">
      <c r="A415" s="60">
        <v>412</v>
      </c>
      <c r="B415" s="63" t="s">
        <v>736</v>
      </c>
      <c r="C415" s="22"/>
      <c r="D415" s="34"/>
      <c r="E415" s="24"/>
      <c r="F415" s="25"/>
      <c r="G415" s="35" t="s">
        <v>21</v>
      </c>
      <c r="H415" s="27" t="s">
        <v>737</v>
      </c>
      <c r="I415" s="27"/>
      <c r="J415" s="27"/>
      <c r="K415" s="31"/>
    </row>
    <row r="416" spans="1:11" ht="30" customHeight="1" x14ac:dyDescent="0.25">
      <c r="A416" s="60">
        <v>413</v>
      </c>
      <c r="B416" s="49" t="s">
        <v>738</v>
      </c>
      <c r="C416" s="22"/>
      <c r="D416" s="34"/>
      <c r="E416" s="24"/>
      <c r="F416" s="25"/>
      <c r="G416" s="35"/>
      <c r="H416" s="27"/>
      <c r="I416" s="27"/>
      <c r="J416" s="27"/>
      <c r="K416" s="31"/>
    </row>
    <row r="417" spans="1:11" ht="30" customHeight="1" x14ac:dyDescent="0.25">
      <c r="A417" s="60">
        <v>414</v>
      </c>
      <c r="B417" s="49" t="s">
        <v>739</v>
      </c>
      <c r="C417" s="22"/>
      <c r="D417" s="34"/>
      <c r="E417" s="24"/>
      <c r="F417" s="25"/>
      <c r="G417" s="35"/>
      <c r="H417" s="27"/>
      <c r="I417" s="27"/>
      <c r="J417" s="27"/>
      <c r="K417" s="31"/>
    </row>
    <row r="418" spans="1:11" ht="30" customHeight="1" x14ac:dyDescent="0.25">
      <c r="A418" s="60">
        <v>415</v>
      </c>
      <c r="B418" s="49" t="s">
        <v>740</v>
      </c>
      <c r="C418" s="22"/>
      <c r="D418" s="34"/>
      <c r="E418" s="24"/>
      <c r="F418" s="25"/>
      <c r="G418" s="35" t="s">
        <v>21</v>
      </c>
      <c r="H418" s="38" t="s">
        <v>741</v>
      </c>
      <c r="I418" s="27"/>
      <c r="J418" s="27"/>
      <c r="K418" s="31"/>
    </row>
    <row r="419" spans="1:11" ht="30" customHeight="1" x14ac:dyDescent="0.25">
      <c r="A419" s="60">
        <v>416</v>
      </c>
      <c r="B419" s="63" t="s">
        <v>742</v>
      </c>
      <c r="C419" s="22"/>
      <c r="D419" s="34"/>
      <c r="E419" s="24"/>
      <c r="F419" s="25"/>
      <c r="G419" s="35"/>
      <c r="H419" s="27"/>
      <c r="I419" s="27"/>
      <c r="J419" s="27"/>
      <c r="K419" s="31"/>
    </row>
    <row r="420" spans="1:11" ht="30" customHeight="1" x14ac:dyDescent="0.25">
      <c r="A420" s="60">
        <v>417</v>
      </c>
      <c r="B420" s="49" t="s">
        <v>743</v>
      </c>
      <c r="C420" s="22"/>
      <c r="D420" s="34"/>
      <c r="E420" s="24"/>
      <c r="F420" s="25"/>
      <c r="G420" s="35"/>
      <c r="H420" s="27"/>
      <c r="I420" s="27"/>
      <c r="J420" s="27"/>
      <c r="K420" s="31"/>
    </row>
    <row r="421" spans="1:11" ht="30" customHeight="1" x14ac:dyDescent="0.25">
      <c r="A421" s="60">
        <v>418</v>
      </c>
      <c r="B421" s="49" t="s">
        <v>744</v>
      </c>
      <c r="C421" s="22"/>
      <c r="D421" s="34"/>
      <c r="E421" s="24"/>
      <c r="F421" s="25"/>
      <c r="G421" s="35" t="s">
        <v>10</v>
      </c>
      <c r="H421" s="27" t="s">
        <v>745</v>
      </c>
      <c r="I421" s="27"/>
      <c r="J421" s="27"/>
      <c r="K421" s="31"/>
    </row>
    <row r="422" spans="1:11" ht="30" customHeight="1" x14ac:dyDescent="0.25">
      <c r="A422" s="60">
        <v>419</v>
      </c>
      <c r="B422" s="49" t="s">
        <v>746</v>
      </c>
      <c r="C422" s="22"/>
      <c r="D422" s="34"/>
      <c r="E422" s="24"/>
      <c r="F422" s="25"/>
      <c r="G422" s="35"/>
      <c r="H422" s="27"/>
      <c r="I422" s="27"/>
      <c r="J422" s="27"/>
      <c r="K422" s="31"/>
    </row>
    <row r="423" spans="1:11" ht="30" customHeight="1" x14ac:dyDescent="0.25">
      <c r="A423" s="60">
        <v>420</v>
      </c>
      <c r="B423" s="49" t="s">
        <v>747</v>
      </c>
      <c r="C423" s="22"/>
      <c r="D423" s="34"/>
      <c r="E423" s="24"/>
      <c r="F423" s="25"/>
      <c r="G423" s="35"/>
      <c r="H423" s="27"/>
      <c r="I423" s="27"/>
      <c r="J423" s="27"/>
      <c r="K423" s="31"/>
    </row>
    <row r="424" spans="1:11" ht="30" customHeight="1" x14ac:dyDescent="0.25">
      <c r="A424" s="60">
        <v>421</v>
      </c>
      <c r="B424" s="49" t="s">
        <v>748</v>
      </c>
      <c r="C424" s="22"/>
      <c r="D424" s="34"/>
      <c r="E424" s="24"/>
      <c r="F424" s="25"/>
      <c r="G424" s="35"/>
      <c r="H424" s="27"/>
      <c r="I424" s="27"/>
      <c r="J424" s="27"/>
      <c r="K424" s="31"/>
    </row>
    <row r="425" spans="1:11" ht="30" customHeight="1" x14ac:dyDescent="0.25">
      <c r="A425" s="60">
        <v>422</v>
      </c>
      <c r="B425" s="49" t="s">
        <v>749</v>
      </c>
      <c r="C425" s="22"/>
      <c r="D425" s="34"/>
      <c r="E425" s="24"/>
      <c r="F425" s="25"/>
      <c r="G425" s="35"/>
      <c r="H425" s="27"/>
      <c r="I425" s="27"/>
      <c r="J425" s="27"/>
      <c r="K425" s="31"/>
    </row>
    <row r="426" spans="1:11" ht="30" customHeight="1" x14ac:dyDescent="0.25">
      <c r="A426" s="60">
        <v>423</v>
      </c>
      <c r="B426" s="49" t="s">
        <v>750</v>
      </c>
      <c r="C426" s="22"/>
      <c r="D426" s="34"/>
      <c r="E426" s="24"/>
      <c r="F426" s="25"/>
      <c r="G426" s="35"/>
      <c r="H426" s="27"/>
      <c r="I426" s="27"/>
      <c r="J426" s="27"/>
      <c r="K426" s="31"/>
    </row>
    <row r="427" spans="1:11" ht="30" customHeight="1" x14ac:dyDescent="0.25">
      <c r="A427" s="60">
        <v>424</v>
      </c>
      <c r="B427" s="49" t="s">
        <v>751</v>
      </c>
      <c r="C427" s="22"/>
      <c r="D427" s="34"/>
      <c r="E427" s="24"/>
      <c r="F427" s="25"/>
      <c r="G427" s="35"/>
      <c r="H427" s="27"/>
      <c r="I427" s="27"/>
      <c r="J427" s="27"/>
      <c r="K427" s="31"/>
    </row>
    <row r="428" spans="1:11" ht="30" customHeight="1" x14ac:dyDescent="0.25">
      <c r="A428" s="60">
        <v>425</v>
      </c>
      <c r="B428" s="49" t="s">
        <v>752</v>
      </c>
      <c r="C428" s="22"/>
      <c r="D428" s="34"/>
      <c r="E428" s="24"/>
      <c r="F428" s="25"/>
      <c r="G428" s="35"/>
      <c r="H428" s="27"/>
      <c r="I428" s="27"/>
      <c r="J428" s="27"/>
      <c r="K428" s="31"/>
    </row>
    <row r="429" spans="1:11" ht="30" customHeight="1" x14ac:dyDescent="0.25">
      <c r="A429" s="60">
        <v>426</v>
      </c>
      <c r="B429" s="49" t="s">
        <v>753</v>
      </c>
      <c r="C429" s="22"/>
      <c r="D429" s="34"/>
      <c r="E429" s="24"/>
      <c r="F429" s="25"/>
      <c r="G429" s="35"/>
      <c r="H429" s="27"/>
      <c r="I429" s="27"/>
      <c r="J429" s="27"/>
      <c r="K429" s="31"/>
    </row>
    <row r="430" spans="1:11" ht="30" customHeight="1" x14ac:dyDescent="0.25">
      <c r="A430" s="60">
        <v>427</v>
      </c>
      <c r="B430" s="49" t="s">
        <v>754</v>
      </c>
      <c r="C430" s="22"/>
      <c r="D430" s="34"/>
      <c r="E430" s="24"/>
      <c r="F430" s="25"/>
      <c r="G430" s="35"/>
      <c r="H430" s="27"/>
      <c r="I430" s="27"/>
      <c r="J430" s="27"/>
      <c r="K430" s="31"/>
    </row>
    <row r="431" spans="1:11" ht="30" customHeight="1" x14ac:dyDescent="0.25">
      <c r="A431" s="60">
        <v>428</v>
      </c>
      <c r="B431" s="49" t="s">
        <v>755</v>
      </c>
      <c r="C431" s="22"/>
      <c r="D431" s="34"/>
      <c r="E431" s="24"/>
      <c r="F431" s="25"/>
      <c r="G431" s="35"/>
      <c r="H431" s="27"/>
      <c r="I431" s="27"/>
      <c r="J431" s="27"/>
      <c r="K431" s="31"/>
    </row>
    <row r="432" spans="1:11" ht="30" customHeight="1" x14ac:dyDescent="0.25">
      <c r="A432" s="60">
        <v>429</v>
      </c>
      <c r="B432" s="49" t="s">
        <v>756</v>
      </c>
      <c r="C432" s="22"/>
      <c r="D432" s="34"/>
      <c r="E432" s="24"/>
      <c r="F432" s="25"/>
      <c r="G432" s="35"/>
      <c r="H432" s="27"/>
      <c r="I432" s="27"/>
      <c r="J432" s="27"/>
      <c r="K432" s="31"/>
    </row>
    <row r="433" spans="1:11" ht="30" customHeight="1" x14ac:dyDescent="0.25">
      <c r="A433" s="60">
        <v>430</v>
      </c>
      <c r="B433" s="49" t="s">
        <v>757</v>
      </c>
      <c r="C433" s="22"/>
      <c r="D433" s="34"/>
      <c r="E433" s="24"/>
      <c r="F433" s="25"/>
      <c r="G433" s="35"/>
      <c r="H433" s="27"/>
      <c r="I433" s="27"/>
      <c r="J433" s="27"/>
      <c r="K433" s="31"/>
    </row>
    <row r="434" spans="1:11" ht="30" customHeight="1" x14ac:dyDescent="0.25">
      <c r="A434" s="60">
        <v>431</v>
      </c>
      <c r="B434" s="49" t="s">
        <v>758</v>
      </c>
      <c r="C434" s="22"/>
      <c r="D434" s="34"/>
      <c r="E434" s="24"/>
      <c r="F434" s="25"/>
      <c r="G434" s="35"/>
      <c r="H434" s="27"/>
      <c r="I434" s="27"/>
      <c r="J434" s="27"/>
      <c r="K434" s="31"/>
    </row>
    <row r="435" spans="1:11" ht="30" customHeight="1" x14ac:dyDescent="0.25">
      <c r="A435" s="60">
        <v>432</v>
      </c>
      <c r="B435" s="63" t="s">
        <v>759</v>
      </c>
      <c r="C435" s="22"/>
      <c r="D435" s="34"/>
      <c r="E435" s="24"/>
      <c r="F435" s="25"/>
      <c r="G435" s="35"/>
      <c r="H435" s="27"/>
      <c r="I435" s="27"/>
      <c r="J435" s="27"/>
      <c r="K435" s="31"/>
    </row>
    <row r="436" spans="1:11" ht="30" customHeight="1" x14ac:dyDescent="0.25">
      <c r="A436" s="60">
        <v>433</v>
      </c>
      <c r="B436" s="49" t="s">
        <v>760</v>
      </c>
      <c r="C436" s="22"/>
      <c r="D436" s="34"/>
      <c r="E436" s="24"/>
      <c r="F436" s="25"/>
      <c r="G436" s="35"/>
      <c r="H436" s="27"/>
      <c r="I436" s="27"/>
      <c r="J436" s="27"/>
      <c r="K436" s="31"/>
    </row>
    <row r="437" spans="1:11" ht="30" customHeight="1" x14ac:dyDescent="0.25">
      <c r="A437" s="60">
        <v>434</v>
      </c>
      <c r="B437" s="63" t="s">
        <v>761</v>
      </c>
      <c r="C437" s="22"/>
      <c r="D437" s="34"/>
      <c r="E437" s="24"/>
      <c r="F437" s="25"/>
      <c r="G437" s="35"/>
      <c r="H437" s="27"/>
      <c r="I437" s="27"/>
      <c r="J437" s="27"/>
      <c r="K437" s="31"/>
    </row>
    <row r="438" spans="1:11" ht="30" customHeight="1" x14ac:dyDescent="0.25">
      <c r="A438" s="60">
        <v>435</v>
      </c>
      <c r="B438" s="49" t="s">
        <v>762</v>
      </c>
      <c r="C438" s="22"/>
      <c r="D438" s="34"/>
      <c r="E438" s="24"/>
      <c r="F438" s="25"/>
      <c r="G438" s="35" t="s">
        <v>15</v>
      </c>
      <c r="H438" s="38" t="s">
        <v>763</v>
      </c>
      <c r="I438" s="27"/>
      <c r="J438" s="27"/>
      <c r="K438" s="31"/>
    </row>
    <row r="439" spans="1:11" ht="30" customHeight="1" x14ac:dyDescent="0.25">
      <c r="A439" s="60">
        <v>436</v>
      </c>
      <c r="B439" s="49" t="s">
        <v>764</v>
      </c>
      <c r="C439" s="22"/>
      <c r="D439" s="34"/>
      <c r="E439" s="24"/>
      <c r="F439" s="25"/>
      <c r="G439" s="35"/>
      <c r="H439" s="27"/>
      <c r="I439" s="27"/>
      <c r="J439" s="27"/>
      <c r="K439" s="31"/>
    </row>
    <row r="440" spans="1:11" ht="30" customHeight="1" x14ac:dyDescent="0.25">
      <c r="A440" s="60">
        <v>437</v>
      </c>
      <c r="B440" s="63" t="s">
        <v>765</v>
      </c>
      <c r="C440" s="22"/>
      <c r="D440" s="34"/>
      <c r="E440" s="24"/>
      <c r="F440" s="25"/>
      <c r="G440" s="35" t="s">
        <v>15</v>
      </c>
      <c r="H440" s="27" t="s">
        <v>766</v>
      </c>
      <c r="I440" s="27"/>
      <c r="J440" s="27"/>
      <c r="K440" s="31"/>
    </row>
    <row r="441" spans="1:11" ht="30" customHeight="1" x14ac:dyDescent="0.25">
      <c r="A441" s="60">
        <v>438</v>
      </c>
      <c r="B441" s="49" t="s">
        <v>767</v>
      </c>
      <c r="C441" s="22"/>
      <c r="D441" s="34"/>
      <c r="E441" s="24"/>
      <c r="F441" s="25"/>
      <c r="G441" s="35"/>
      <c r="H441" s="27"/>
      <c r="I441" s="27"/>
      <c r="J441" s="27"/>
      <c r="K441" s="31"/>
    </row>
    <row r="442" spans="1:11" ht="30" customHeight="1" x14ac:dyDescent="0.25">
      <c r="A442" s="60">
        <v>439</v>
      </c>
      <c r="B442" s="49" t="s">
        <v>768</v>
      </c>
      <c r="C442" s="22"/>
      <c r="D442" s="34"/>
      <c r="E442" s="24"/>
      <c r="F442" s="25"/>
      <c r="G442" s="35"/>
      <c r="H442" s="27"/>
      <c r="I442" s="27"/>
      <c r="J442" s="27"/>
      <c r="K442" s="31"/>
    </row>
    <row r="443" spans="1:11" ht="30" customHeight="1" x14ac:dyDescent="0.25">
      <c r="A443" s="60">
        <v>440</v>
      </c>
      <c r="B443" s="49" t="s">
        <v>769</v>
      </c>
      <c r="C443" s="22"/>
      <c r="D443" s="34"/>
      <c r="E443" s="24"/>
      <c r="F443" s="25"/>
      <c r="G443" s="35"/>
      <c r="H443" s="27"/>
      <c r="I443" s="27"/>
      <c r="J443" s="27"/>
      <c r="K443" s="31"/>
    </row>
    <row r="444" spans="1:11" ht="30" customHeight="1" x14ac:dyDescent="0.25">
      <c r="A444" s="60">
        <v>441</v>
      </c>
      <c r="B444" s="49" t="s">
        <v>770</v>
      </c>
      <c r="C444" s="22"/>
      <c r="D444" s="34"/>
      <c r="E444" s="24"/>
      <c r="F444" s="25"/>
      <c r="G444" s="35"/>
      <c r="H444" s="27"/>
      <c r="I444" s="27"/>
      <c r="J444" s="27"/>
      <c r="K444" s="31"/>
    </row>
    <row r="445" spans="1:11" ht="30" customHeight="1" x14ac:dyDescent="0.25">
      <c r="A445" s="60">
        <v>442</v>
      </c>
      <c r="B445" s="49" t="s">
        <v>771</v>
      </c>
      <c r="C445" s="22"/>
      <c r="D445" s="34"/>
      <c r="E445" s="24"/>
      <c r="F445" s="25"/>
      <c r="G445" s="35"/>
      <c r="H445" s="27"/>
      <c r="I445" s="27"/>
      <c r="J445" s="27"/>
      <c r="K445" s="31"/>
    </row>
    <row r="446" spans="1:11" ht="30" customHeight="1" x14ac:dyDescent="0.25">
      <c r="A446" s="60">
        <v>443</v>
      </c>
      <c r="B446" s="49" t="s">
        <v>772</v>
      </c>
      <c r="C446" s="22"/>
      <c r="D446" s="34"/>
      <c r="E446" s="24"/>
      <c r="F446" s="25"/>
      <c r="G446" s="35"/>
      <c r="H446" s="27"/>
      <c r="I446" s="27"/>
      <c r="J446" s="27"/>
      <c r="K446" s="31"/>
    </row>
    <row r="447" spans="1:11" ht="30" customHeight="1" x14ac:dyDescent="0.25">
      <c r="A447" s="60">
        <v>444</v>
      </c>
      <c r="B447" s="63" t="s">
        <v>773</v>
      </c>
      <c r="C447" s="22"/>
      <c r="D447" s="34"/>
      <c r="E447" s="24"/>
      <c r="F447" s="25"/>
      <c r="G447" s="35"/>
      <c r="H447" s="27"/>
      <c r="I447" s="27"/>
      <c r="J447" s="27"/>
      <c r="K447" s="31"/>
    </row>
    <row r="448" spans="1:11" ht="30" customHeight="1" x14ac:dyDescent="0.25">
      <c r="A448" s="60">
        <v>445</v>
      </c>
      <c r="B448" s="49" t="s">
        <v>774</v>
      </c>
      <c r="C448" s="22"/>
      <c r="D448" s="34"/>
      <c r="E448" s="24"/>
      <c r="F448" s="25"/>
      <c r="G448" s="35"/>
      <c r="H448" s="27"/>
      <c r="I448" s="27"/>
      <c r="J448" s="27"/>
      <c r="K448" s="31"/>
    </row>
    <row r="449" spans="1:11" ht="30" customHeight="1" x14ac:dyDescent="0.25">
      <c r="A449" s="60">
        <v>446</v>
      </c>
      <c r="B449" s="63" t="s">
        <v>775</v>
      </c>
      <c r="C449" s="22"/>
      <c r="D449" s="34"/>
      <c r="E449" s="24"/>
      <c r="F449" s="25"/>
      <c r="G449" s="35"/>
      <c r="H449" s="27"/>
      <c r="I449" s="27"/>
      <c r="J449" s="27"/>
      <c r="K449" s="31"/>
    </row>
    <row r="450" spans="1:11" ht="30" customHeight="1" x14ac:dyDescent="0.25">
      <c r="A450" s="60">
        <v>447</v>
      </c>
      <c r="B450" s="63" t="s">
        <v>755</v>
      </c>
      <c r="C450" s="22"/>
      <c r="D450" s="34"/>
      <c r="E450" s="24"/>
      <c r="F450" s="25"/>
      <c r="G450" s="35"/>
      <c r="H450" s="27"/>
      <c r="I450" s="27"/>
      <c r="J450" s="27"/>
      <c r="K450" s="31"/>
    </row>
    <row r="451" spans="1:11" ht="30" customHeight="1" x14ac:dyDescent="0.25">
      <c r="A451" s="60">
        <v>448</v>
      </c>
      <c r="B451" s="49" t="s">
        <v>776</v>
      </c>
      <c r="C451" s="22"/>
      <c r="D451" s="34"/>
      <c r="E451" s="24"/>
      <c r="F451" s="25"/>
      <c r="G451" s="35"/>
      <c r="H451" s="27"/>
      <c r="I451" s="27"/>
      <c r="J451" s="27"/>
      <c r="K451" s="31"/>
    </row>
    <row r="452" spans="1:11" ht="30" customHeight="1" x14ac:dyDescent="0.25">
      <c r="A452" s="60">
        <v>449</v>
      </c>
      <c r="B452" s="49" t="s">
        <v>777</v>
      </c>
      <c r="C452" s="22"/>
      <c r="D452" s="34"/>
      <c r="E452" s="24"/>
      <c r="F452" s="25"/>
      <c r="G452" s="35"/>
      <c r="H452" s="27"/>
      <c r="I452" s="27"/>
      <c r="J452" s="27"/>
      <c r="K452" s="31"/>
    </row>
    <row r="453" spans="1:11" ht="30" customHeight="1" x14ac:dyDescent="0.25">
      <c r="A453" s="60">
        <v>450</v>
      </c>
      <c r="B453" s="49" t="s">
        <v>778</v>
      </c>
      <c r="C453" s="22"/>
      <c r="D453" s="34"/>
      <c r="E453" s="24"/>
      <c r="F453" s="25"/>
      <c r="G453" s="35" t="s">
        <v>36</v>
      </c>
      <c r="H453" s="27" t="s">
        <v>779</v>
      </c>
      <c r="I453" s="27"/>
      <c r="J453" s="27"/>
      <c r="K453" s="31"/>
    </row>
    <row r="454" spans="1:11" ht="30" customHeight="1" x14ac:dyDescent="0.25">
      <c r="A454" s="60">
        <v>451</v>
      </c>
      <c r="B454" s="49" t="s">
        <v>780</v>
      </c>
      <c r="C454" s="22"/>
      <c r="D454" s="34"/>
      <c r="E454" s="24"/>
      <c r="F454" s="25"/>
      <c r="G454" s="35" t="s">
        <v>36</v>
      </c>
      <c r="H454" s="27" t="s">
        <v>781</v>
      </c>
      <c r="I454" s="27"/>
      <c r="J454" s="27"/>
      <c r="K454" s="31"/>
    </row>
    <row r="455" spans="1:11" ht="30" customHeight="1" x14ac:dyDescent="0.25">
      <c r="A455" s="60">
        <v>452</v>
      </c>
      <c r="B455" s="49" t="s">
        <v>782</v>
      </c>
      <c r="C455" s="22"/>
      <c r="D455" s="34"/>
      <c r="E455" s="24"/>
      <c r="F455" s="25"/>
      <c r="G455" s="35" t="s">
        <v>36</v>
      </c>
      <c r="H455" s="27" t="s">
        <v>783</v>
      </c>
      <c r="I455" s="27"/>
      <c r="J455" s="27"/>
      <c r="K455" s="31"/>
    </row>
    <row r="456" spans="1:11" ht="30" customHeight="1" x14ac:dyDescent="0.25">
      <c r="A456" s="60">
        <v>453</v>
      </c>
      <c r="B456" s="49" t="s">
        <v>784</v>
      </c>
      <c r="C456" s="22"/>
      <c r="D456" s="34"/>
      <c r="E456" s="24"/>
      <c r="F456" s="25"/>
      <c r="G456" s="35" t="s">
        <v>151</v>
      </c>
      <c r="H456" s="27" t="s">
        <v>785</v>
      </c>
      <c r="I456" s="27"/>
      <c r="J456" s="27"/>
      <c r="K456" s="31"/>
    </row>
    <row r="457" spans="1:11" ht="30" customHeight="1" x14ac:dyDescent="0.25">
      <c r="A457" s="60">
        <v>454</v>
      </c>
      <c r="B457" s="63" t="s">
        <v>786</v>
      </c>
      <c r="C457" s="22"/>
      <c r="D457" s="34"/>
      <c r="E457" s="24"/>
      <c r="F457" s="25"/>
      <c r="G457" s="35"/>
      <c r="H457" s="27"/>
      <c r="I457" s="27"/>
      <c r="J457" s="27"/>
      <c r="K457" s="31"/>
    </row>
    <row r="458" spans="1:11" ht="30" customHeight="1" x14ac:dyDescent="0.25">
      <c r="A458" s="60">
        <v>455</v>
      </c>
      <c r="B458" s="63" t="s">
        <v>787</v>
      </c>
      <c r="C458" s="22"/>
      <c r="D458" s="34"/>
      <c r="E458" s="24"/>
      <c r="F458" s="25"/>
      <c r="G458" s="35"/>
      <c r="H458" s="27"/>
      <c r="I458" s="27"/>
      <c r="J458" s="27"/>
      <c r="K458" s="31"/>
    </row>
    <row r="459" spans="1:11" ht="30" customHeight="1" x14ac:dyDescent="0.25">
      <c r="A459" s="60">
        <v>456</v>
      </c>
      <c r="B459" s="49" t="s">
        <v>788</v>
      </c>
      <c r="C459" s="22"/>
      <c r="D459" s="34"/>
      <c r="E459" s="24"/>
      <c r="F459" s="25"/>
      <c r="G459" s="35"/>
      <c r="H459" s="27"/>
      <c r="I459" s="27"/>
      <c r="J459" s="27"/>
      <c r="K459" s="31"/>
    </row>
    <row r="460" spans="1:11" ht="30" customHeight="1" x14ac:dyDescent="0.25">
      <c r="A460" s="60">
        <v>457</v>
      </c>
      <c r="B460" s="49" t="s">
        <v>789</v>
      </c>
      <c r="C460" s="22"/>
      <c r="D460" s="34"/>
      <c r="E460" s="24"/>
      <c r="F460" s="25"/>
      <c r="G460" s="35"/>
      <c r="H460" s="27"/>
      <c r="I460" s="27"/>
      <c r="J460" s="27"/>
      <c r="K460" s="31"/>
    </row>
    <row r="461" spans="1:11" ht="30" customHeight="1" x14ac:dyDescent="0.25">
      <c r="A461" s="60">
        <v>458</v>
      </c>
      <c r="B461" s="49" t="s">
        <v>790</v>
      </c>
      <c r="C461" s="22"/>
      <c r="D461" s="34"/>
      <c r="E461" s="24"/>
      <c r="F461" s="25"/>
      <c r="G461" s="35"/>
      <c r="H461" s="27"/>
      <c r="I461" s="27"/>
      <c r="J461" s="27"/>
      <c r="K461" s="31"/>
    </row>
    <row r="462" spans="1:11" ht="30" customHeight="1" x14ac:dyDescent="0.25">
      <c r="A462" s="60">
        <v>459</v>
      </c>
      <c r="B462" s="49" t="s">
        <v>791</v>
      </c>
      <c r="C462" s="22"/>
      <c r="D462" s="34"/>
      <c r="E462" s="24"/>
      <c r="F462" s="25"/>
      <c r="G462" s="35"/>
      <c r="H462" s="27"/>
      <c r="I462" s="27"/>
      <c r="J462" s="27"/>
      <c r="K462" s="31"/>
    </row>
    <row r="463" spans="1:11" ht="30" customHeight="1" x14ac:dyDescent="0.25">
      <c r="A463" s="60">
        <v>460</v>
      </c>
      <c r="B463" s="49" t="s">
        <v>792</v>
      </c>
      <c r="C463" s="22"/>
      <c r="D463" s="34"/>
      <c r="E463" s="24"/>
      <c r="F463" s="25"/>
      <c r="G463" s="35"/>
      <c r="H463" s="27"/>
      <c r="I463" s="27"/>
      <c r="J463" s="27"/>
      <c r="K463" s="31"/>
    </row>
    <row r="464" spans="1:11" ht="30" customHeight="1" x14ac:dyDescent="0.25">
      <c r="A464" s="60">
        <v>461</v>
      </c>
      <c r="B464" s="49" t="s">
        <v>793</v>
      </c>
      <c r="C464" s="22"/>
      <c r="D464" s="34"/>
      <c r="E464" s="24"/>
      <c r="F464" s="25"/>
      <c r="G464" s="35"/>
      <c r="H464" s="27"/>
      <c r="I464" s="27"/>
      <c r="J464" s="27"/>
      <c r="K464" s="31"/>
    </row>
    <row r="465" spans="1:11" ht="30" customHeight="1" x14ac:dyDescent="0.25">
      <c r="A465" s="60">
        <v>462</v>
      </c>
      <c r="B465" s="49" t="s">
        <v>794</v>
      </c>
      <c r="C465" s="22"/>
      <c r="D465" s="34"/>
      <c r="E465" s="24"/>
      <c r="F465" s="25"/>
      <c r="G465" s="35"/>
      <c r="H465" s="27"/>
      <c r="I465" s="27"/>
      <c r="J465" s="27"/>
      <c r="K465" s="31"/>
    </row>
    <row r="466" spans="1:11" ht="30" customHeight="1" x14ac:dyDescent="0.25">
      <c r="A466" s="60">
        <v>463</v>
      </c>
      <c r="B466" s="49" t="s">
        <v>795</v>
      </c>
      <c r="C466" s="22"/>
      <c r="D466" s="34"/>
      <c r="E466" s="24"/>
      <c r="F466" s="25"/>
      <c r="G466" s="35"/>
      <c r="H466" s="27"/>
      <c r="I466" s="27"/>
      <c r="J466" s="27"/>
      <c r="K466" s="31"/>
    </row>
    <row r="467" spans="1:11" ht="30" customHeight="1" x14ac:dyDescent="0.25">
      <c r="A467" s="60">
        <v>464</v>
      </c>
      <c r="B467" s="64" t="s">
        <v>796</v>
      </c>
      <c r="C467" s="22"/>
      <c r="D467" s="34"/>
      <c r="E467" s="24"/>
      <c r="F467" s="25"/>
      <c r="G467" s="35"/>
      <c r="H467" s="27"/>
      <c r="I467" s="27"/>
      <c r="J467" s="27"/>
      <c r="K467" s="31"/>
    </row>
    <row r="468" spans="1:11" ht="30" customHeight="1" x14ac:dyDescent="0.25">
      <c r="A468" s="60">
        <v>465</v>
      </c>
      <c r="B468" s="64" t="s">
        <v>797</v>
      </c>
      <c r="C468" s="22"/>
      <c r="D468" s="34"/>
      <c r="E468" s="24"/>
      <c r="F468" s="25"/>
      <c r="G468" s="35"/>
      <c r="H468" s="27"/>
      <c r="I468" s="27"/>
      <c r="J468" s="27"/>
      <c r="K468" s="31"/>
    </row>
    <row r="469" spans="1:11" ht="30" customHeight="1" x14ac:dyDescent="0.25">
      <c r="A469" s="60">
        <v>466</v>
      </c>
      <c r="B469" s="64" t="s">
        <v>798</v>
      </c>
      <c r="C469" s="22"/>
      <c r="D469" s="34"/>
      <c r="E469" s="24"/>
      <c r="F469" s="25"/>
      <c r="G469" s="35"/>
      <c r="H469" s="27"/>
      <c r="I469" s="27"/>
      <c r="J469" s="27"/>
      <c r="K469" s="31"/>
    </row>
    <row r="470" spans="1:11" ht="30" customHeight="1" x14ac:dyDescent="0.25">
      <c r="A470" s="60">
        <v>467</v>
      </c>
      <c r="B470" s="49" t="s">
        <v>799</v>
      </c>
      <c r="C470" s="22"/>
      <c r="D470" s="34"/>
      <c r="E470" s="24"/>
      <c r="F470" s="25"/>
      <c r="G470" s="35"/>
      <c r="H470" s="27"/>
      <c r="I470" s="27"/>
      <c r="J470" s="27"/>
      <c r="K470" s="31"/>
    </row>
    <row r="471" spans="1:11" ht="30" customHeight="1" x14ac:dyDescent="0.25">
      <c r="A471" s="60">
        <v>468</v>
      </c>
      <c r="B471" s="49" t="s">
        <v>800</v>
      </c>
      <c r="C471" s="22"/>
      <c r="D471" s="34"/>
      <c r="E471" s="24"/>
      <c r="F471" s="25"/>
      <c r="G471" s="35"/>
      <c r="H471" s="27"/>
      <c r="I471" s="27"/>
      <c r="J471" s="27"/>
      <c r="K471" s="31"/>
    </row>
    <row r="472" spans="1:11" ht="30" customHeight="1" x14ac:dyDescent="0.25">
      <c r="A472" s="60">
        <v>469</v>
      </c>
      <c r="B472" s="49" t="s">
        <v>801</v>
      </c>
      <c r="C472" s="22"/>
      <c r="D472" s="34"/>
      <c r="E472" s="24"/>
      <c r="F472" s="25"/>
      <c r="G472" s="35"/>
      <c r="H472" s="27"/>
      <c r="I472" s="27"/>
      <c r="J472" s="27"/>
      <c r="K472" s="31"/>
    </row>
    <row r="473" spans="1:11" ht="30" customHeight="1" x14ac:dyDescent="0.25">
      <c r="A473" s="60">
        <v>470</v>
      </c>
      <c r="B473" s="49" t="s">
        <v>802</v>
      </c>
      <c r="C473" s="22"/>
      <c r="D473" s="34"/>
      <c r="E473" s="24"/>
      <c r="F473" s="25"/>
      <c r="G473" s="35"/>
      <c r="H473" s="27"/>
      <c r="I473" s="27"/>
      <c r="J473" s="27"/>
      <c r="K473" s="31"/>
    </row>
    <row r="474" spans="1:11" ht="30" customHeight="1" x14ac:dyDescent="0.25">
      <c r="A474" s="60">
        <v>471</v>
      </c>
      <c r="B474" s="49" t="s">
        <v>803</v>
      </c>
      <c r="C474" s="22"/>
      <c r="D474" s="34"/>
      <c r="E474" s="24"/>
      <c r="F474" s="25"/>
      <c r="G474" s="35"/>
      <c r="H474" s="27"/>
      <c r="I474" s="27"/>
      <c r="J474" s="27"/>
      <c r="K474" s="31"/>
    </row>
    <row r="475" spans="1:11" ht="30" customHeight="1" x14ac:dyDescent="0.25">
      <c r="A475" s="60">
        <v>472</v>
      </c>
      <c r="B475" s="49" t="s">
        <v>804</v>
      </c>
      <c r="C475" s="22"/>
      <c r="D475" s="34"/>
      <c r="E475" s="24"/>
      <c r="F475" s="25"/>
      <c r="G475" s="35"/>
      <c r="H475" s="27"/>
      <c r="I475" s="27"/>
      <c r="J475" s="27"/>
      <c r="K475" s="31"/>
    </row>
    <row r="476" spans="1:11" ht="30" customHeight="1" x14ac:dyDescent="0.25">
      <c r="A476" s="60">
        <v>473</v>
      </c>
      <c r="B476" s="49" t="s">
        <v>805</v>
      </c>
      <c r="C476" s="22"/>
      <c r="D476" s="34"/>
      <c r="E476" s="24"/>
      <c r="F476" s="25"/>
      <c r="G476" s="35"/>
      <c r="H476" s="27"/>
      <c r="I476" s="27"/>
      <c r="J476" s="27"/>
      <c r="K476" s="31"/>
    </row>
    <row r="477" spans="1:11" ht="30" customHeight="1" x14ac:dyDescent="0.25">
      <c r="A477" s="60">
        <v>474</v>
      </c>
      <c r="B477" s="49" t="s">
        <v>806</v>
      </c>
      <c r="C477" s="22"/>
      <c r="D477" s="34"/>
      <c r="E477" s="24"/>
      <c r="F477" s="25"/>
      <c r="G477" s="35"/>
      <c r="H477" s="27"/>
      <c r="I477" s="27"/>
      <c r="J477" s="27"/>
      <c r="K477" s="31"/>
    </row>
    <row r="478" spans="1:11" ht="30" customHeight="1" x14ac:dyDescent="0.25">
      <c r="A478" s="60">
        <v>475</v>
      </c>
      <c r="B478" s="49" t="s">
        <v>807</v>
      </c>
      <c r="C478" s="22"/>
      <c r="D478" s="34"/>
      <c r="E478" s="24"/>
      <c r="F478" s="25"/>
      <c r="G478" s="35"/>
      <c r="H478" s="27"/>
      <c r="I478" s="27"/>
      <c r="J478" s="27"/>
      <c r="K478" s="31"/>
    </row>
    <row r="479" spans="1:11" ht="30" customHeight="1" x14ac:dyDescent="0.25">
      <c r="A479" s="60">
        <v>476</v>
      </c>
      <c r="B479" s="49" t="s">
        <v>808</v>
      </c>
      <c r="C479" s="22"/>
      <c r="D479" s="34"/>
      <c r="E479" s="24"/>
      <c r="F479" s="25"/>
      <c r="G479" s="35"/>
      <c r="H479" s="27"/>
      <c r="I479" s="27"/>
      <c r="J479" s="27"/>
      <c r="K479" s="31"/>
    </row>
    <row r="480" spans="1:11" ht="30" customHeight="1" x14ac:dyDescent="0.25">
      <c r="A480" s="60">
        <v>477</v>
      </c>
      <c r="B480" s="49" t="s">
        <v>809</v>
      </c>
      <c r="C480" s="22"/>
      <c r="D480" s="34"/>
      <c r="E480" s="24"/>
      <c r="F480" s="25"/>
      <c r="G480" s="35"/>
      <c r="H480" s="27"/>
      <c r="I480" s="27"/>
      <c r="J480" s="27"/>
      <c r="K480" s="31"/>
    </row>
    <row r="481" spans="1:11" ht="30" customHeight="1" x14ac:dyDescent="0.25">
      <c r="A481" s="60">
        <v>478</v>
      </c>
      <c r="B481" s="49" t="s">
        <v>810</v>
      </c>
      <c r="C481" s="22"/>
      <c r="D481" s="34"/>
      <c r="E481" s="24"/>
      <c r="F481" s="25"/>
      <c r="G481" s="35"/>
      <c r="H481" s="27"/>
      <c r="I481" s="27"/>
      <c r="J481" s="27"/>
      <c r="K481" s="31"/>
    </row>
    <row r="482" spans="1:11" ht="30" customHeight="1" x14ac:dyDescent="0.25">
      <c r="A482" s="60">
        <v>479</v>
      </c>
      <c r="B482" s="64" t="s">
        <v>811</v>
      </c>
      <c r="C482" s="22"/>
      <c r="D482" s="34"/>
      <c r="E482" s="24"/>
      <c r="F482" s="25"/>
      <c r="G482" s="35"/>
      <c r="H482" s="27"/>
      <c r="I482" s="27"/>
      <c r="J482" s="27"/>
      <c r="K482" s="31"/>
    </row>
    <row r="483" spans="1:11" ht="30" customHeight="1" x14ac:dyDescent="0.25">
      <c r="A483" s="60">
        <v>480</v>
      </c>
      <c r="B483" s="64" t="s">
        <v>812</v>
      </c>
      <c r="C483" s="22"/>
      <c r="D483" s="34"/>
      <c r="E483" s="24"/>
      <c r="F483" s="25"/>
      <c r="G483" s="35"/>
      <c r="H483" s="27"/>
      <c r="I483" s="27"/>
      <c r="J483" s="27"/>
      <c r="K483" s="31"/>
    </row>
    <row r="484" spans="1:11" ht="30" customHeight="1" x14ac:dyDescent="0.25">
      <c r="A484" s="60">
        <v>481</v>
      </c>
      <c r="B484" s="64" t="s">
        <v>813</v>
      </c>
      <c r="C484" s="22"/>
      <c r="D484" s="34"/>
      <c r="E484" s="24"/>
      <c r="F484" s="25"/>
      <c r="G484" s="35"/>
      <c r="H484" s="27"/>
      <c r="I484" s="27"/>
      <c r="J484" s="27"/>
      <c r="K484" s="31"/>
    </row>
    <row r="485" spans="1:11" ht="30" customHeight="1" x14ac:dyDescent="0.25">
      <c r="A485" s="60">
        <v>482</v>
      </c>
      <c r="B485" s="64" t="s">
        <v>814</v>
      </c>
      <c r="C485" s="22"/>
      <c r="D485" s="34"/>
      <c r="E485" s="24"/>
      <c r="F485" s="25"/>
      <c r="G485" s="35"/>
      <c r="H485" s="27"/>
      <c r="I485" s="27"/>
      <c r="J485" s="27"/>
      <c r="K485" s="31"/>
    </row>
    <row r="486" spans="1:11" ht="30" customHeight="1" x14ac:dyDescent="0.25">
      <c r="A486" s="60">
        <v>483</v>
      </c>
      <c r="B486" s="49" t="s">
        <v>815</v>
      </c>
      <c r="C486" s="22"/>
      <c r="D486" s="34"/>
      <c r="E486" s="24"/>
      <c r="F486" s="25"/>
      <c r="G486" s="35"/>
      <c r="H486" s="27"/>
      <c r="I486" s="27"/>
      <c r="J486" s="27"/>
      <c r="K486" s="31"/>
    </row>
    <row r="487" spans="1:11" ht="30" customHeight="1" x14ac:dyDescent="0.25">
      <c r="A487" s="60">
        <v>484</v>
      </c>
      <c r="B487" s="49" t="s">
        <v>815</v>
      </c>
      <c r="C487" s="22"/>
      <c r="D487" s="34"/>
      <c r="E487" s="24"/>
      <c r="F487" s="25"/>
      <c r="G487" s="35"/>
      <c r="H487" s="27"/>
      <c r="I487" s="27"/>
      <c r="J487" s="27"/>
      <c r="K487" s="31"/>
    </row>
    <row r="488" spans="1:11" ht="30" customHeight="1" x14ac:dyDescent="0.25">
      <c r="A488" s="60">
        <v>485</v>
      </c>
      <c r="B488" s="49" t="s">
        <v>816</v>
      </c>
      <c r="C488" s="22"/>
      <c r="D488" s="34"/>
      <c r="E488" s="24"/>
      <c r="F488" s="25"/>
      <c r="G488" s="35"/>
      <c r="H488" s="27"/>
      <c r="I488" s="27"/>
      <c r="J488" s="27"/>
      <c r="K488" s="31"/>
    </row>
    <row r="489" spans="1:11" ht="30" customHeight="1" x14ac:dyDescent="0.25">
      <c r="A489" s="60">
        <v>486</v>
      </c>
      <c r="B489" s="49" t="s">
        <v>817</v>
      </c>
      <c r="C489" s="22"/>
      <c r="D489" s="34"/>
      <c r="E489" s="24"/>
      <c r="F489" s="25"/>
      <c r="G489" s="35"/>
      <c r="H489" s="27"/>
      <c r="I489" s="27"/>
      <c r="J489" s="27"/>
      <c r="K489" s="31"/>
    </row>
    <row r="490" spans="1:11" ht="30" customHeight="1" x14ac:dyDescent="0.25">
      <c r="A490" s="60">
        <v>487</v>
      </c>
      <c r="B490" s="49" t="s">
        <v>818</v>
      </c>
      <c r="C490" s="22"/>
      <c r="D490" s="34"/>
      <c r="E490" s="24"/>
      <c r="F490" s="25"/>
      <c r="G490" s="35"/>
      <c r="H490" s="27"/>
      <c r="I490" s="27"/>
      <c r="J490" s="27"/>
      <c r="K490" s="31"/>
    </row>
    <row r="491" spans="1:11" ht="30" customHeight="1" x14ac:dyDescent="0.25">
      <c r="A491" s="60">
        <v>488</v>
      </c>
      <c r="B491" s="49" t="s">
        <v>819</v>
      </c>
      <c r="C491" s="22"/>
      <c r="D491" s="34"/>
      <c r="E491" s="24"/>
      <c r="F491" s="25"/>
      <c r="G491" s="35"/>
      <c r="H491" s="27"/>
      <c r="I491" s="27"/>
      <c r="J491" s="27"/>
      <c r="K491" s="31"/>
    </row>
    <row r="492" spans="1:11" ht="30" customHeight="1" x14ac:dyDescent="0.25">
      <c r="A492" s="60">
        <v>489</v>
      </c>
      <c r="B492" s="49" t="s">
        <v>820</v>
      </c>
      <c r="C492" s="22"/>
      <c r="D492" s="34"/>
      <c r="E492" s="24"/>
      <c r="F492" s="25"/>
      <c r="G492" s="35"/>
      <c r="H492" s="27"/>
      <c r="I492" s="27"/>
      <c r="J492" s="27"/>
      <c r="K492" s="31"/>
    </row>
    <row r="493" spans="1:11" ht="30" customHeight="1" x14ac:dyDescent="0.25">
      <c r="A493" s="60">
        <v>490</v>
      </c>
      <c r="B493" s="49" t="s">
        <v>821</v>
      </c>
      <c r="C493" s="22"/>
      <c r="D493" s="34"/>
      <c r="E493" s="24"/>
      <c r="F493" s="25"/>
      <c r="G493" s="35"/>
      <c r="H493" s="27"/>
      <c r="I493" s="27"/>
      <c r="J493" s="27"/>
      <c r="K493" s="31"/>
    </row>
    <row r="494" spans="1:11" ht="30" customHeight="1" x14ac:dyDescent="0.25">
      <c r="A494" s="60">
        <v>491</v>
      </c>
      <c r="B494" s="49" t="s">
        <v>815</v>
      </c>
      <c r="C494" s="22"/>
      <c r="D494" s="34"/>
      <c r="E494" s="24"/>
      <c r="F494" s="25"/>
      <c r="G494" s="35"/>
      <c r="H494" s="27"/>
      <c r="I494" s="27"/>
      <c r="J494" s="27"/>
      <c r="K494" s="31"/>
    </row>
    <row r="495" spans="1:11" ht="30" customHeight="1" x14ac:dyDescent="0.25">
      <c r="A495" s="60">
        <v>492</v>
      </c>
      <c r="B495" s="49" t="s">
        <v>815</v>
      </c>
      <c r="C495" s="22"/>
      <c r="D495" s="34"/>
      <c r="E495" s="24"/>
      <c r="F495" s="25"/>
      <c r="G495" s="35"/>
      <c r="H495" s="27"/>
      <c r="I495" s="27"/>
      <c r="J495" s="27"/>
      <c r="K495" s="31"/>
    </row>
    <row r="496" spans="1:11" ht="30" customHeight="1" x14ac:dyDescent="0.25">
      <c r="A496" s="60">
        <v>493</v>
      </c>
      <c r="B496" s="49" t="s">
        <v>822</v>
      </c>
      <c r="C496" s="22"/>
      <c r="D496" s="34"/>
      <c r="E496" s="24"/>
      <c r="F496" s="25"/>
      <c r="G496" s="35"/>
      <c r="H496" s="27"/>
      <c r="I496" s="27"/>
      <c r="J496" s="27"/>
      <c r="K496" s="31"/>
    </row>
    <row r="497" spans="1:11" ht="30" customHeight="1" x14ac:dyDescent="0.25">
      <c r="A497" s="60">
        <v>494</v>
      </c>
      <c r="B497" s="49" t="s">
        <v>823</v>
      </c>
      <c r="C497" s="22"/>
      <c r="D497" s="34"/>
      <c r="E497" s="24"/>
      <c r="F497" s="25"/>
      <c r="G497" s="35" t="s">
        <v>36</v>
      </c>
      <c r="H497" s="27"/>
      <c r="I497" s="27"/>
      <c r="J497" s="27"/>
      <c r="K497" s="31"/>
    </row>
    <row r="498" spans="1:11" ht="30" customHeight="1" x14ac:dyDescent="0.25">
      <c r="A498" s="60">
        <v>495</v>
      </c>
      <c r="B498" s="49" t="s">
        <v>824</v>
      </c>
      <c r="C498" s="22"/>
      <c r="D498" s="34"/>
      <c r="E498" s="24"/>
      <c r="F498" s="25"/>
      <c r="G498" s="35"/>
      <c r="H498" s="27"/>
      <c r="I498" s="27"/>
      <c r="J498" s="27"/>
      <c r="K498" s="31"/>
    </row>
    <row r="499" spans="1:11" ht="30" customHeight="1" x14ac:dyDescent="0.25">
      <c r="A499" s="60">
        <v>496</v>
      </c>
      <c r="B499" s="64" t="s">
        <v>825</v>
      </c>
      <c r="C499" s="22"/>
      <c r="D499" s="34"/>
      <c r="E499" s="24"/>
      <c r="F499" s="25"/>
      <c r="G499" s="35"/>
      <c r="H499" s="27"/>
      <c r="I499" s="27"/>
      <c r="J499" s="27"/>
      <c r="K499" s="31"/>
    </row>
    <row r="500" spans="1:11" ht="30" customHeight="1" x14ac:dyDescent="0.25">
      <c r="A500" s="60">
        <v>497</v>
      </c>
      <c r="B500" s="64" t="s">
        <v>826</v>
      </c>
      <c r="C500" s="22"/>
      <c r="D500" s="34"/>
      <c r="E500" s="24"/>
      <c r="F500" s="25"/>
      <c r="G500" s="35"/>
      <c r="H500" s="27"/>
      <c r="I500" s="27"/>
      <c r="J500" s="27"/>
      <c r="K500" s="31"/>
    </row>
    <row r="501" spans="1:11" ht="30" customHeight="1" x14ac:dyDescent="0.25">
      <c r="A501" s="60">
        <v>498</v>
      </c>
      <c r="B501" s="63" t="s">
        <v>827</v>
      </c>
      <c r="C501" s="22"/>
      <c r="D501" s="34"/>
      <c r="E501" s="24"/>
      <c r="F501" s="25"/>
      <c r="G501" s="35"/>
      <c r="H501" s="27"/>
      <c r="I501" s="27"/>
      <c r="J501" s="27"/>
      <c r="K501" s="31"/>
    </row>
    <row r="502" spans="1:11" ht="30" customHeight="1" x14ac:dyDescent="0.25">
      <c r="A502" s="60">
        <v>499</v>
      </c>
      <c r="B502" s="64" t="s">
        <v>828</v>
      </c>
      <c r="C502" s="22"/>
      <c r="D502" s="34"/>
      <c r="E502" s="24"/>
      <c r="F502" s="25"/>
      <c r="G502" s="35"/>
      <c r="H502" s="27"/>
      <c r="I502" s="27"/>
      <c r="J502" s="27"/>
      <c r="K502" s="31"/>
    </row>
    <row r="503" spans="1:11" ht="30" customHeight="1" x14ac:dyDescent="0.25">
      <c r="A503" s="60">
        <v>500</v>
      </c>
      <c r="B503" s="49" t="s">
        <v>829</v>
      </c>
      <c r="C503" s="22"/>
      <c r="D503" s="34"/>
      <c r="E503" s="24"/>
      <c r="F503" s="25"/>
      <c r="G503" s="35"/>
      <c r="H503" s="27"/>
      <c r="I503" s="27"/>
      <c r="J503" s="27"/>
      <c r="K503" s="31"/>
    </row>
    <row r="504" spans="1:11" ht="30" customHeight="1" x14ac:dyDescent="0.25">
      <c r="A504" s="60">
        <v>501</v>
      </c>
      <c r="B504" s="49" t="s">
        <v>830</v>
      </c>
      <c r="C504" s="22"/>
      <c r="D504" s="34"/>
      <c r="E504" s="24"/>
      <c r="F504" s="25"/>
      <c r="G504" s="35"/>
      <c r="H504" s="27"/>
      <c r="I504" s="27"/>
      <c r="J504" s="27"/>
      <c r="K504" s="31"/>
    </row>
    <row r="505" spans="1:11" ht="30" customHeight="1" x14ac:dyDescent="0.25">
      <c r="A505" s="60">
        <v>502</v>
      </c>
      <c r="B505" s="49" t="s">
        <v>831</v>
      </c>
      <c r="C505" s="22"/>
      <c r="D505" s="34"/>
      <c r="E505" s="24"/>
      <c r="F505" s="25"/>
      <c r="G505" s="35"/>
      <c r="H505" s="27"/>
      <c r="I505" s="27"/>
      <c r="J505" s="27"/>
      <c r="K505" s="31"/>
    </row>
    <row r="506" spans="1:11" ht="30" customHeight="1" x14ac:dyDescent="0.25">
      <c r="A506" s="60">
        <v>503</v>
      </c>
      <c r="B506" s="49" t="s">
        <v>832</v>
      </c>
      <c r="C506" s="22"/>
      <c r="D506" s="34"/>
      <c r="E506" s="24"/>
      <c r="F506" s="25"/>
      <c r="G506" s="35"/>
      <c r="H506" s="27"/>
      <c r="I506" s="27"/>
      <c r="J506" s="27"/>
      <c r="K506" s="31"/>
    </row>
    <row r="507" spans="1:11" ht="30" customHeight="1" x14ac:dyDescent="0.25">
      <c r="A507" s="60">
        <v>504</v>
      </c>
      <c r="B507" s="49" t="s">
        <v>828</v>
      </c>
      <c r="C507" s="22"/>
      <c r="D507" s="34"/>
      <c r="E507" s="24"/>
      <c r="F507" s="25"/>
      <c r="G507" s="35"/>
      <c r="H507" s="27"/>
      <c r="I507" s="27"/>
      <c r="J507" s="27"/>
      <c r="K507" s="31"/>
    </row>
    <row r="508" spans="1:11" ht="30" customHeight="1" x14ac:dyDescent="0.25">
      <c r="A508" s="60">
        <v>505</v>
      </c>
      <c r="B508" s="63" t="s">
        <v>833</v>
      </c>
      <c r="C508" s="22"/>
      <c r="D508" s="34"/>
      <c r="E508" s="24"/>
      <c r="F508" s="25"/>
      <c r="G508" s="35"/>
      <c r="H508" s="27"/>
      <c r="I508" s="27"/>
      <c r="J508" s="27"/>
      <c r="K508" s="31"/>
    </row>
    <row r="509" spans="1:11" ht="30" customHeight="1" x14ac:dyDescent="0.25">
      <c r="A509" s="60">
        <v>506</v>
      </c>
      <c r="B509" s="49" t="s">
        <v>828</v>
      </c>
      <c r="C509" s="22"/>
      <c r="D509" s="34"/>
      <c r="E509" s="24"/>
      <c r="F509" s="25"/>
      <c r="G509" s="35"/>
      <c r="H509" s="27"/>
      <c r="I509" s="27"/>
      <c r="J509" s="27"/>
      <c r="K509" s="31"/>
    </row>
    <row r="510" spans="1:11" ht="30" customHeight="1" x14ac:dyDescent="0.25">
      <c r="A510" s="60">
        <v>507</v>
      </c>
      <c r="B510" s="64" t="s">
        <v>834</v>
      </c>
      <c r="C510" s="22"/>
      <c r="D510" s="34"/>
      <c r="E510" s="24"/>
      <c r="F510" s="25"/>
      <c r="G510" s="35"/>
      <c r="H510" s="27"/>
      <c r="I510" s="27"/>
      <c r="J510" s="27"/>
      <c r="K510" s="31"/>
    </row>
    <row r="511" spans="1:11" ht="30" customHeight="1" x14ac:dyDescent="0.25">
      <c r="A511" s="60">
        <v>508</v>
      </c>
      <c r="B511" s="65" t="s">
        <v>835</v>
      </c>
      <c r="C511" s="22"/>
      <c r="D511" s="34"/>
      <c r="E511" s="24"/>
      <c r="F511" s="25"/>
      <c r="G511" s="35"/>
      <c r="H511" s="27"/>
      <c r="I511" s="27"/>
      <c r="J511" s="27"/>
      <c r="K511" s="31"/>
    </row>
    <row r="512" spans="1:11" ht="30" customHeight="1" x14ac:dyDescent="0.25">
      <c r="A512" s="60">
        <v>509</v>
      </c>
      <c r="B512" s="49" t="s">
        <v>836</v>
      </c>
      <c r="C512" s="22"/>
      <c r="D512" s="34"/>
      <c r="E512" s="24"/>
      <c r="F512" s="25"/>
      <c r="G512" s="35"/>
      <c r="H512" s="27"/>
      <c r="I512" s="27"/>
      <c r="J512" s="27"/>
      <c r="K512" s="31"/>
    </row>
    <row r="513" spans="1:11" ht="30" customHeight="1" x14ac:dyDescent="0.25">
      <c r="A513" s="60">
        <v>510</v>
      </c>
      <c r="B513" s="49" t="s">
        <v>837</v>
      </c>
      <c r="C513" s="22"/>
      <c r="D513" s="34"/>
      <c r="E513" s="24"/>
      <c r="F513" s="25"/>
      <c r="G513" s="35"/>
      <c r="H513" s="27"/>
      <c r="I513" s="27"/>
      <c r="J513" s="27"/>
      <c r="K513" s="31"/>
    </row>
    <row r="514" spans="1:11" ht="30" customHeight="1" x14ac:dyDescent="0.25">
      <c r="A514" s="60">
        <v>511</v>
      </c>
      <c r="B514" s="49" t="s">
        <v>838</v>
      </c>
      <c r="C514" s="22"/>
      <c r="D514" s="34"/>
      <c r="E514" s="24"/>
      <c r="F514" s="25"/>
      <c r="G514" s="35"/>
      <c r="H514" s="27"/>
      <c r="I514" s="27"/>
      <c r="J514" s="27"/>
      <c r="K514" s="31"/>
    </row>
    <row r="515" spans="1:11" ht="30" customHeight="1" x14ac:dyDescent="0.25">
      <c r="A515" s="60">
        <v>512</v>
      </c>
      <c r="B515" s="49" t="s">
        <v>839</v>
      </c>
      <c r="C515" s="22"/>
      <c r="D515" s="34"/>
      <c r="E515" s="24"/>
      <c r="F515" s="25"/>
      <c r="G515" s="35"/>
      <c r="H515" s="27"/>
      <c r="I515" s="27"/>
      <c r="J515" s="27"/>
      <c r="K515" s="31"/>
    </row>
    <row r="516" spans="1:11" ht="30" customHeight="1" x14ac:dyDescent="0.25">
      <c r="A516" s="60">
        <v>513</v>
      </c>
      <c r="B516" s="49" t="s">
        <v>838</v>
      </c>
      <c r="C516" s="22"/>
      <c r="D516" s="34"/>
      <c r="E516" s="24"/>
      <c r="F516" s="25"/>
      <c r="G516" s="35"/>
      <c r="H516" s="27"/>
      <c r="I516" s="27"/>
      <c r="J516" s="27"/>
      <c r="K516" s="31"/>
    </row>
    <row r="517" spans="1:11" ht="30" customHeight="1" x14ac:dyDescent="0.25">
      <c r="A517" s="60">
        <v>514</v>
      </c>
      <c r="B517" s="49" t="s">
        <v>838</v>
      </c>
      <c r="C517" s="22"/>
      <c r="D517" s="34"/>
      <c r="E517" s="24"/>
      <c r="F517" s="25"/>
      <c r="G517" s="35"/>
      <c r="H517" s="27"/>
      <c r="I517" s="27"/>
      <c r="J517" s="27"/>
      <c r="K517" s="31"/>
    </row>
    <row r="518" spans="1:11" ht="30" customHeight="1" x14ac:dyDescent="0.25">
      <c r="A518" s="60">
        <v>515</v>
      </c>
      <c r="B518" s="49" t="s">
        <v>838</v>
      </c>
      <c r="C518" s="22"/>
      <c r="D518" s="34"/>
      <c r="E518" s="24"/>
      <c r="F518" s="25"/>
      <c r="G518" s="35"/>
      <c r="H518" s="27"/>
      <c r="I518" s="27"/>
      <c r="J518" s="27"/>
      <c r="K518" s="31"/>
    </row>
    <row r="519" spans="1:11" ht="30" customHeight="1" x14ac:dyDescent="0.25">
      <c r="A519" s="60">
        <v>516</v>
      </c>
      <c r="B519" s="49" t="s">
        <v>840</v>
      </c>
      <c r="C519" s="22"/>
      <c r="D519" s="34"/>
      <c r="E519" s="24"/>
      <c r="F519" s="25"/>
      <c r="G519" s="35"/>
      <c r="H519" s="27"/>
      <c r="I519" s="27"/>
      <c r="J519" s="27"/>
      <c r="K519" s="31"/>
    </row>
    <row r="520" spans="1:11" ht="30" customHeight="1" x14ac:dyDescent="0.25">
      <c r="A520" s="60">
        <v>517</v>
      </c>
      <c r="B520" s="49" t="s">
        <v>841</v>
      </c>
      <c r="C520" s="22"/>
      <c r="D520" s="34"/>
      <c r="E520" s="24"/>
      <c r="F520" s="25"/>
      <c r="G520" s="35"/>
      <c r="H520" s="27"/>
      <c r="I520" s="27"/>
      <c r="J520" s="27"/>
      <c r="K520" s="31"/>
    </row>
    <row r="521" spans="1:11" ht="30" customHeight="1" x14ac:dyDescent="0.25">
      <c r="A521" s="60">
        <v>518</v>
      </c>
      <c r="B521" s="49" t="s">
        <v>842</v>
      </c>
      <c r="C521" s="22"/>
      <c r="D521" s="34"/>
      <c r="E521" s="24"/>
      <c r="F521" s="25"/>
      <c r="G521" s="35"/>
      <c r="H521" s="27"/>
      <c r="I521" s="27"/>
      <c r="J521" s="27"/>
      <c r="K521" s="31"/>
    </row>
    <row r="522" spans="1:11" ht="30" customHeight="1" x14ac:dyDescent="0.25">
      <c r="A522" s="60">
        <v>519</v>
      </c>
      <c r="B522" s="49" t="s">
        <v>843</v>
      </c>
      <c r="C522" s="22"/>
      <c r="D522" s="34"/>
      <c r="E522" s="24"/>
      <c r="F522" s="25"/>
      <c r="G522" s="35"/>
      <c r="H522" s="27"/>
      <c r="I522" s="27"/>
      <c r="J522" s="27"/>
      <c r="K522" s="31"/>
    </row>
    <row r="523" spans="1:11" ht="30" customHeight="1" x14ac:dyDescent="0.25">
      <c r="A523" s="60">
        <v>520</v>
      </c>
      <c r="B523" s="49" t="s">
        <v>844</v>
      </c>
      <c r="C523" s="22"/>
      <c r="D523" s="34"/>
      <c r="E523" s="24"/>
      <c r="F523" s="25"/>
      <c r="G523" s="35"/>
      <c r="H523" s="27"/>
      <c r="I523" s="27"/>
      <c r="J523" s="27"/>
      <c r="K523" s="31"/>
    </row>
    <row r="524" spans="1:11" ht="30" customHeight="1" x14ac:dyDescent="0.25">
      <c r="A524" s="60">
        <v>521</v>
      </c>
      <c r="B524" s="49" t="s">
        <v>834</v>
      </c>
      <c r="C524" s="22"/>
      <c r="D524" s="34"/>
      <c r="E524" s="24"/>
      <c r="F524" s="25"/>
      <c r="G524" s="35"/>
      <c r="H524" s="27"/>
      <c r="I524" s="27"/>
      <c r="J524" s="27"/>
      <c r="K524" s="31"/>
    </row>
    <row r="525" spans="1:11" ht="30" customHeight="1" x14ac:dyDescent="0.25">
      <c r="A525" s="60">
        <v>522</v>
      </c>
      <c r="B525" s="49" t="s">
        <v>835</v>
      </c>
      <c r="C525" s="22"/>
      <c r="D525" s="34"/>
      <c r="E525" s="24"/>
      <c r="F525" s="25"/>
      <c r="G525" s="35"/>
      <c r="H525" s="27"/>
      <c r="I525" s="27"/>
      <c r="J525" s="27"/>
      <c r="K525" s="31"/>
    </row>
    <row r="526" spans="1:11" ht="30" customHeight="1" x14ac:dyDescent="0.25">
      <c r="A526" s="60">
        <v>523</v>
      </c>
      <c r="B526" s="49" t="s">
        <v>836</v>
      </c>
      <c r="C526" s="22"/>
      <c r="D526" s="34"/>
      <c r="E526" s="24"/>
      <c r="F526" s="25"/>
      <c r="G526" s="35"/>
      <c r="H526" s="27"/>
      <c r="I526" s="27"/>
      <c r="J526" s="27"/>
      <c r="K526" s="31"/>
    </row>
    <row r="527" spans="1:11" ht="30" customHeight="1" x14ac:dyDescent="0.25">
      <c r="A527" s="60">
        <v>524</v>
      </c>
      <c r="B527" s="49" t="s">
        <v>837</v>
      </c>
      <c r="C527" s="22"/>
      <c r="D527" s="34"/>
      <c r="E527" s="24"/>
      <c r="F527" s="25"/>
      <c r="G527" s="35"/>
      <c r="H527" s="27"/>
      <c r="I527" s="27"/>
      <c r="J527" s="27"/>
      <c r="K527" s="31"/>
    </row>
    <row r="528" spans="1:11" ht="30" customHeight="1" x14ac:dyDescent="0.25">
      <c r="A528" s="60">
        <v>525</v>
      </c>
      <c r="B528" s="49" t="s">
        <v>838</v>
      </c>
      <c r="C528" s="22"/>
      <c r="D528" s="34"/>
      <c r="E528" s="24"/>
      <c r="F528" s="25"/>
      <c r="G528" s="35"/>
      <c r="H528" s="27"/>
      <c r="I528" s="27"/>
      <c r="J528" s="27"/>
      <c r="K528" s="31"/>
    </row>
    <row r="529" spans="1:11" ht="30" customHeight="1" x14ac:dyDescent="0.25">
      <c r="A529" s="60">
        <v>526</v>
      </c>
      <c r="B529" s="49" t="s">
        <v>839</v>
      </c>
      <c r="C529" s="22"/>
      <c r="D529" s="34"/>
      <c r="E529" s="24"/>
      <c r="F529" s="25"/>
      <c r="G529" s="35"/>
      <c r="H529" s="27"/>
      <c r="I529" s="27"/>
      <c r="J529" s="27"/>
      <c r="K529" s="31"/>
    </row>
    <row r="530" spans="1:11" ht="30" customHeight="1" x14ac:dyDescent="0.25">
      <c r="A530" s="60">
        <v>527</v>
      </c>
      <c r="B530" s="49" t="s">
        <v>838</v>
      </c>
      <c r="C530" s="22"/>
      <c r="D530" s="34"/>
      <c r="E530" s="24"/>
      <c r="F530" s="25"/>
      <c r="G530" s="35"/>
      <c r="H530" s="27"/>
      <c r="I530" s="27"/>
      <c r="J530" s="27"/>
      <c r="K530" s="31"/>
    </row>
    <row r="531" spans="1:11" ht="30" customHeight="1" x14ac:dyDescent="0.25">
      <c r="A531" s="60">
        <v>528</v>
      </c>
      <c r="B531" s="49" t="s">
        <v>838</v>
      </c>
      <c r="C531" s="22"/>
      <c r="D531" s="34"/>
      <c r="E531" s="24"/>
      <c r="F531" s="25"/>
      <c r="G531" s="35"/>
      <c r="H531" s="27"/>
      <c r="I531" s="27"/>
      <c r="J531" s="27"/>
      <c r="K531" s="31"/>
    </row>
    <row r="532" spans="1:11" ht="30" customHeight="1" x14ac:dyDescent="0.25">
      <c r="A532" s="60">
        <v>529</v>
      </c>
      <c r="B532" s="49" t="s">
        <v>838</v>
      </c>
      <c r="C532" s="22"/>
      <c r="D532" s="34"/>
      <c r="E532" s="24"/>
      <c r="F532" s="25"/>
      <c r="G532" s="35"/>
      <c r="H532" s="27"/>
      <c r="I532" s="27"/>
      <c r="J532" s="27"/>
      <c r="K532" s="31"/>
    </row>
    <row r="533" spans="1:11" ht="30" customHeight="1" x14ac:dyDescent="0.25">
      <c r="A533" s="60">
        <v>530</v>
      </c>
      <c r="B533" s="49" t="s">
        <v>842</v>
      </c>
      <c r="C533" s="22"/>
      <c r="D533" s="34"/>
      <c r="E533" s="24"/>
      <c r="F533" s="25"/>
      <c r="G533" s="35"/>
      <c r="H533" s="27"/>
      <c r="I533" s="27"/>
      <c r="J533" s="27"/>
      <c r="K533" s="31"/>
    </row>
    <row r="534" spans="1:11" ht="30" customHeight="1" x14ac:dyDescent="0.25">
      <c r="A534" s="60">
        <v>531</v>
      </c>
      <c r="B534" s="49" t="s">
        <v>843</v>
      </c>
      <c r="C534" s="22"/>
      <c r="D534" s="34"/>
      <c r="E534" s="24"/>
      <c r="F534" s="25"/>
      <c r="G534" s="35"/>
      <c r="H534" s="27"/>
      <c r="I534" s="27"/>
      <c r="J534" s="27"/>
      <c r="K534" s="31"/>
    </row>
    <row r="535" spans="1:11" ht="30" customHeight="1" x14ac:dyDescent="0.25">
      <c r="A535" s="60">
        <v>532</v>
      </c>
      <c r="B535" s="49" t="s">
        <v>844</v>
      </c>
      <c r="C535" s="22"/>
      <c r="D535" s="34"/>
      <c r="E535" s="24"/>
      <c r="F535" s="25"/>
      <c r="G535" s="35"/>
      <c r="H535" s="27"/>
      <c r="I535" s="27"/>
      <c r="J535" s="27"/>
      <c r="K535" s="31"/>
    </row>
    <row r="536" spans="1:11" ht="30" customHeight="1" x14ac:dyDescent="0.25">
      <c r="A536" s="60">
        <v>533</v>
      </c>
      <c r="B536" s="49" t="s">
        <v>843</v>
      </c>
      <c r="C536" s="22"/>
      <c r="D536" s="34"/>
      <c r="E536" s="24"/>
      <c r="F536" s="25"/>
      <c r="G536" s="35"/>
      <c r="H536" s="27"/>
      <c r="I536" s="27"/>
      <c r="J536" s="27"/>
      <c r="K536" s="31"/>
    </row>
    <row r="537" spans="1:11" ht="30" customHeight="1" x14ac:dyDescent="0.25">
      <c r="A537" s="60">
        <v>534</v>
      </c>
      <c r="B537" s="49" t="s">
        <v>844</v>
      </c>
      <c r="C537" s="22"/>
      <c r="D537" s="34"/>
      <c r="E537" s="24"/>
      <c r="F537" s="25"/>
      <c r="G537" s="35"/>
      <c r="H537" s="27"/>
      <c r="I537" s="27"/>
      <c r="J537" s="27"/>
      <c r="K537" s="31"/>
    </row>
    <row r="538" spans="1:11" ht="30" customHeight="1" x14ac:dyDescent="0.25">
      <c r="A538" s="60">
        <v>535</v>
      </c>
      <c r="B538" s="63" t="s">
        <v>845</v>
      </c>
      <c r="C538" s="22"/>
      <c r="D538" s="34"/>
      <c r="E538" s="24"/>
      <c r="F538" s="25"/>
      <c r="G538" s="35"/>
      <c r="H538" s="27"/>
      <c r="I538" s="27"/>
      <c r="J538" s="27"/>
      <c r="K538" s="31"/>
    </row>
    <row r="539" spans="1:11" ht="30" customHeight="1" x14ac:dyDescent="0.25">
      <c r="A539" s="60">
        <v>536</v>
      </c>
      <c r="B539" s="63" t="s">
        <v>846</v>
      </c>
      <c r="C539" s="22"/>
      <c r="D539" s="34"/>
      <c r="E539" s="24"/>
      <c r="F539" s="25"/>
      <c r="G539" s="35"/>
      <c r="H539" s="27"/>
      <c r="I539" s="27"/>
      <c r="J539" s="27"/>
      <c r="K539" s="31"/>
    </row>
    <row r="540" spans="1:11" ht="30" customHeight="1" x14ac:dyDescent="0.25">
      <c r="A540" s="60">
        <v>537</v>
      </c>
      <c r="B540" s="63" t="s">
        <v>846</v>
      </c>
      <c r="C540" s="22"/>
      <c r="D540" s="34"/>
      <c r="E540" s="24"/>
      <c r="F540" s="25"/>
      <c r="G540" s="35"/>
      <c r="H540" s="27"/>
      <c r="I540" s="27"/>
      <c r="J540" s="27"/>
      <c r="K540" s="31"/>
    </row>
    <row r="541" spans="1:11" ht="30" customHeight="1" x14ac:dyDescent="0.25">
      <c r="A541" s="60">
        <v>538</v>
      </c>
      <c r="B541" s="63" t="s">
        <v>847</v>
      </c>
      <c r="C541" s="22"/>
      <c r="D541" s="34"/>
      <c r="E541" s="24"/>
      <c r="F541" s="25"/>
      <c r="G541" s="35"/>
      <c r="H541" s="27"/>
      <c r="I541" s="27"/>
      <c r="J541" s="27"/>
      <c r="K541" s="31"/>
    </row>
    <row r="542" spans="1:11" ht="30" customHeight="1" x14ac:dyDescent="0.25">
      <c r="A542" s="60">
        <v>539</v>
      </c>
      <c r="B542" s="63" t="s">
        <v>848</v>
      </c>
      <c r="C542" s="22"/>
      <c r="D542" s="34"/>
      <c r="E542" s="24"/>
      <c r="F542" s="25"/>
      <c r="G542" s="35"/>
      <c r="H542" s="27"/>
      <c r="I542" s="27"/>
      <c r="J542" s="27"/>
      <c r="K542" s="31"/>
    </row>
    <row r="543" spans="1:11" ht="30" customHeight="1" x14ac:dyDescent="0.25">
      <c r="A543" s="60">
        <v>540</v>
      </c>
      <c r="B543" s="49" t="s">
        <v>849</v>
      </c>
      <c r="C543" s="22"/>
      <c r="D543" s="34"/>
      <c r="E543" s="24"/>
      <c r="F543" s="25"/>
      <c r="G543" s="35"/>
      <c r="H543" s="27"/>
      <c r="I543" s="27"/>
      <c r="J543" s="27"/>
      <c r="K543" s="31"/>
    </row>
    <row r="544" spans="1:11" ht="30" customHeight="1" x14ac:dyDescent="0.25">
      <c r="A544" s="60">
        <v>541</v>
      </c>
      <c r="B544" s="49" t="s">
        <v>850</v>
      </c>
      <c r="C544" s="22"/>
      <c r="D544" s="34"/>
      <c r="E544" s="24"/>
      <c r="F544" s="25"/>
      <c r="G544" s="35"/>
      <c r="H544" s="27"/>
      <c r="I544" s="27"/>
      <c r="J544" s="27"/>
      <c r="K544" s="31"/>
    </row>
    <row r="545" spans="1:11" ht="30" customHeight="1" x14ac:dyDescent="0.25">
      <c r="A545" s="60">
        <v>542</v>
      </c>
      <c r="B545" s="49" t="s">
        <v>851</v>
      </c>
      <c r="C545" s="22"/>
      <c r="D545" s="34"/>
      <c r="E545" s="24"/>
      <c r="F545" s="25"/>
      <c r="G545" s="35"/>
      <c r="H545" s="27"/>
      <c r="I545" s="27"/>
      <c r="J545" s="27"/>
      <c r="K545" s="31"/>
    </row>
    <row r="546" spans="1:11" ht="30" customHeight="1" x14ac:dyDescent="0.25">
      <c r="A546" s="60">
        <v>543</v>
      </c>
      <c r="B546" s="64" t="s">
        <v>852</v>
      </c>
      <c r="C546" s="22"/>
      <c r="D546" s="34"/>
      <c r="E546" s="24"/>
      <c r="F546" s="25"/>
      <c r="G546" s="35"/>
      <c r="H546" s="27"/>
      <c r="I546" s="27"/>
      <c r="J546" s="27"/>
      <c r="K546" s="31"/>
    </row>
    <row r="547" spans="1:11" ht="30" customHeight="1" x14ac:dyDescent="0.25">
      <c r="A547" s="60">
        <v>544</v>
      </c>
      <c r="B547" s="63" t="s">
        <v>853</v>
      </c>
      <c r="C547" s="22"/>
      <c r="D547" s="34"/>
      <c r="E547" s="24"/>
      <c r="F547" s="25"/>
      <c r="G547" s="35"/>
      <c r="H547" s="27"/>
      <c r="I547" s="27"/>
      <c r="J547" s="27"/>
      <c r="K547" s="31"/>
    </row>
    <row r="548" spans="1:11" ht="30" customHeight="1" x14ac:dyDescent="0.25">
      <c r="A548" s="60">
        <v>545</v>
      </c>
      <c r="B548" s="63" t="s">
        <v>854</v>
      </c>
      <c r="C548" s="22"/>
      <c r="D548" s="34"/>
      <c r="E548" s="24"/>
      <c r="F548" s="25"/>
      <c r="G548" s="35"/>
      <c r="H548" s="27"/>
      <c r="I548" s="27"/>
      <c r="J548" s="27"/>
      <c r="K548" s="31"/>
    </row>
    <row r="549" spans="1:11" ht="30" customHeight="1" x14ac:dyDescent="0.25">
      <c r="A549" s="60">
        <v>546</v>
      </c>
      <c r="B549" s="63" t="s">
        <v>855</v>
      </c>
      <c r="C549" s="22"/>
      <c r="D549" s="34"/>
      <c r="E549" s="24"/>
      <c r="F549" s="25"/>
      <c r="G549" s="35"/>
      <c r="H549" s="27"/>
      <c r="I549" s="27"/>
      <c r="J549" s="27"/>
      <c r="K549" s="31"/>
    </row>
    <row r="550" spans="1:11" ht="30" customHeight="1" x14ac:dyDescent="0.25">
      <c r="A550" s="60">
        <v>547</v>
      </c>
      <c r="B550" s="63" t="s">
        <v>856</v>
      </c>
      <c r="C550" s="22"/>
      <c r="D550" s="34"/>
      <c r="E550" s="24"/>
      <c r="F550" s="25"/>
      <c r="G550" s="35"/>
      <c r="H550" s="27"/>
      <c r="I550" s="27"/>
      <c r="J550" s="27"/>
      <c r="K550" s="31"/>
    </row>
    <row r="551" spans="1:11" ht="30" customHeight="1" x14ac:dyDescent="0.25">
      <c r="A551" s="60">
        <v>548</v>
      </c>
      <c r="B551" s="49" t="s">
        <v>857</v>
      </c>
      <c r="C551" s="22"/>
      <c r="D551" s="34"/>
      <c r="E551" s="24"/>
      <c r="F551" s="25"/>
      <c r="G551" s="35"/>
      <c r="H551" s="27"/>
      <c r="I551" s="27"/>
      <c r="J551" s="27"/>
      <c r="K551" s="31"/>
    </row>
    <row r="552" spans="1:11" ht="30" customHeight="1" x14ac:dyDescent="0.25">
      <c r="A552" s="60">
        <v>549</v>
      </c>
      <c r="B552" s="63" t="s">
        <v>858</v>
      </c>
      <c r="C552" s="22"/>
      <c r="D552" s="34"/>
      <c r="E552" s="24"/>
      <c r="F552" s="25"/>
      <c r="G552" s="35"/>
      <c r="H552" s="27"/>
      <c r="I552" s="27"/>
      <c r="J552" s="27"/>
      <c r="K552" s="31"/>
    </row>
    <row r="553" spans="1:11" ht="30" customHeight="1" x14ac:dyDescent="0.25">
      <c r="A553" s="60">
        <v>550</v>
      </c>
      <c r="B553" s="63" t="s">
        <v>859</v>
      </c>
      <c r="C553" s="22"/>
      <c r="D553" s="34"/>
      <c r="E553" s="24"/>
      <c r="F553" s="25"/>
      <c r="G553" s="35"/>
      <c r="H553" s="27"/>
      <c r="I553" s="27"/>
      <c r="J553" s="27"/>
      <c r="K553" s="31"/>
    </row>
    <row r="554" spans="1:11" ht="30" customHeight="1" x14ac:dyDescent="0.25">
      <c r="A554" s="60">
        <v>551</v>
      </c>
      <c r="B554" s="63" t="s">
        <v>860</v>
      </c>
      <c r="C554" s="22"/>
      <c r="D554" s="34"/>
      <c r="E554" s="24"/>
      <c r="F554" s="25"/>
      <c r="G554" s="35" t="s">
        <v>23</v>
      </c>
      <c r="H554" s="27" t="s">
        <v>861</v>
      </c>
      <c r="I554" s="27"/>
      <c r="J554" s="27"/>
      <c r="K554" s="31"/>
    </row>
    <row r="555" spans="1:11" ht="30" customHeight="1" x14ac:dyDescent="0.25">
      <c r="A555" s="60">
        <v>552</v>
      </c>
      <c r="B555" s="64" t="s">
        <v>862</v>
      </c>
      <c r="C555" s="22"/>
      <c r="D555" s="34"/>
      <c r="E555" s="24"/>
      <c r="F555" s="25"/>
      <c r="G555" s="35"/>
      <c r="H555" s="27"/>
      <c r="I555" s="27"/>
      <c r="J555" s="27"/>
      <c r="K555" s="31"/>
    </row>
    <row r="556" spans="1:11" ht="30" customHeight="1" x14ac:dyDescent="0.25">
      <c r="A556" s="60">
        <v>553</v>
      </c>
      <c r="B556" s="49" t="s">
        <v>863</v>
      </c>
      <c r="C556" s="22"/>
      <c r="D556" s="34"/>
      <c r="E556" s="24"/>
      <c r="F556" s="25"/>
      <c r="G556" s="35"/>
      <c r="H556" s="27"/>
      <c r="I556" s="27"/>
      <c r="J556" s="27"/>
      <c r="K556" s="31"/>
    </row>
    <row r="557" spans="1:11" ht="30" customHeight="1" x14ac:dyDescent="0.25">
      <c r="A557" s="60">
        <v>554</v>
      </c>
      <c r="B557" s="49" t="s">
        <v>864</v>
      </c>
      <c r="C557" s="22"/>
      <c r="D557" s="34"/>
      <c r="E557" s="24"/>
      <c r="F557" s="25"/>
      <c r="G557" s="35"/>
      <c r="H557" s="27"/>
      <c r="I557" s="27"/>
      <c r="J557" s="27"/>
      <c r="K557" s="31"/>
    </row>
    <row r="558" spans="1:11" ht="30" customHeight="1" x14ac:dyDescent="0.25">
      <c r="A558" s="60">
        <v>555</v>
      </c>
      <c r="B558" s="49" t="s">
        <v>865</v>
      </c>
      <c r="C558" s="22"/>
      <c r="D558" s="34"/>
      <c r="E558" s="24"/>
      <c r="F558" s="25"/>
      <c r="G558" s="35"/>
      <c r="H558" s="27"/>
      <c r="I558" s="27"/>
      <c r="J558" s="27"/>
      <c r="K558" s="31"/>
    </row>
    <row r="559" spans="1:11" ht="30" customHeight="1" x14ac:dyDescent="0.25">
      <c r="A559" s="60">
        <v>556</v>
      </c>
      <c r="B559" s="49" t="s">
        <v>866</v>
      </c>
      <c r="C559" s="22"/>
      <c r="D559" s="34"/>
      <c r="E559" s="24"/>
      <c r="F559" s="25"/>
      <c r="G559" s="35"/>
      <c r="H559" s="27"/>
      <c r="I559" s="27"/>
      <c r="J559" s="27"/>
      <c r="K559" s="31"/>
    </row>
    <row r="560" spans="1:11" ht="30" customHeight="1" x14ac:dyDescent="0.25">
      <c r="A560" s="60">
        <v>557</v>
      </c>
      <c r="B560" s="49" t="s">
        <v>867</v>
      </c>
      <c r="C560" s="22"/>
      <c r="D560" s="34"/>
      <c r="E560" s="24"/>
      <c r="F560" s="25"/>
      <c r="G560" s="35"/>
      <c r="H560" s="27"/>
      <c r="I560" s="27"/>
      <c r="J560" s="27"/>
      <c r="K560" s="31"/>
    </row>
    <row r="561" spans="1:11" ht="30" customHeight="1" x14ac:dyDescent="0.25">
      <c r="A561" s="60">
        <v>558</v>
      </c>
      <c r="B561" s="49" t="s">
        <v>868</v>
      </c>
      <c r="C561" s="22"/>
      <c r="D561" s="34"/>
      <c r="E561" s="24"/>
      <c r="F561" s="25"/>
      <c r="G561" s="35"/>
      <c r="H561" s="27"/>
      <c r="I561" s="27"/>
      <c r="J561" s="27"/>
      <c r="K561" s="31"/>
    </row>
    <row r="562" spans="1:11" ht="30" customHeight="1" x14ac:dyDescent="0.25">
      <c r="A562" s="60">
        <v>559</v>
      </c>
      <c r="B562" s="49" t="s">
        <v>869</v>
      </c>
      <c r="C562" s="22"/>
      <c r="D562" s="34"/>
      <c r="E562" s="24"/>
      <c r="F562" s="25"/>
      <c r="G562" s="35"/>
      <c r="H562" s="27"/>
      <c r="I562" s="27"/>
      <c r="J562" s="27"/>
      <c r="K562" s="31"/>
    </row>
    <row r="563" spans="1:11" ht="30" customHeight="1" x14ac:dyDescent="0.25">
      <c r="A563" s="60">
        <v>560</v>
      </c>
      <c r="B563" s="49" t="s">
        <v>870</v>
      </c>
      <c r="C563" s="22"/>
      <c r="D563" s="34"/>
      <c r="E563" s="24"/>
      <c r="F563" s="25"/>
      <c r="G563" s="35"/>
      <c r="H563" s="27"/>
      <c r="I563" s="27"/>
      <c r="J563" s="27"/>
      <c r="K563" s="31"/>
    </row>
    <row r="564" spans="1:11" ht="30" customHeight="1" x14ac:dyDescent="0.25">
      <c r="A564" s="60">
        <v>561</v>
      </c>
      <c r="B564" s="49" t="s">
        <v>871</v>
      </c>
      <c r="C564" s="22"/>
      <c r="D564" s="34"/>
      <c r="E564" s="24"/>
      <c r="F564" s="25"/>
      <c r="G564" s="35"/>
      <c r="H564" s="27"/>
      <c r="I564" s="27"/>
      <c r="J564" s="27"/>
      <c r="K564" s="31"/>
    </row>
    <row r="565" spans="1:11" ht="30" customHeight="1" x14ac:dyDescent="0.25">
      <c r="A565" s="60">
        <v>562</v>
      </c>
      <c r="B565" s="49" t="s">
        <v>872</v>
      </c>
      <c r="C565" s="22"/>
      <c r="D565" s="34"/>
      <c r="E565" s="24"/>
      <c r="F565" s="25"/>
      <c r="G565" s="35"/>
      <c r="H565" s="27"/>
      <c r="I565" s="27"/>
      <c r="J565" s="27"/>
      <c r="K565" s="31"/>
    </row>
    <row r="566" spans="1:11" ht="30" customHeight="1" x14ac:dyDescent="0.25">
      <c r="A566" s="60">
        <v>563</v>
      </c>
      <c r="B566" s="49" t="s">
        <v>873</v>
      </c>
      <c r="C566" s="22"/>
      <c r="D566" s="34"/>
      <c r="E566" s="24"/>
      <c r="F566" s="25"/>
      <c r="G566" s="35"/>
      <c r="H566" s="27"/>
      <c r="I566" s="27"/>
      <c r="J566" s="27"/>
      <c r="K566" s="31"/>
    </row>
    <row r="567" spans="1:11" ht="30" customHeight="1" x14ac:dyDescent="0.25">
      <c r="A567" s="60">
        <v>564</v>
      </c>
      <c r="B567" s="63" t="s">
        <v>874</v>
      </c>
      <c r="C567" s="22"/>
      <c r="D567" s="34"/>
      <c r="E567" s="24"/>
      <c r="F567" s="25"/>
      <c r="G567" s="35"/>
      <c r="H567" s="27"/>
      <c r="I567" s="27"/>
      <c r="J567" s="27"/>
      <c r="K567" s="31"/>
    </row>
    <row r="568" spans="1:11" ht="30" customHeight="1" x14ac:dyDescent="0.25">
      <c r="A568" s="60">
        <v>565</v>
      </c>
      <c r="B568" s="49" t="s">
        <v>875</v>
      </c>
      <c r="C568" s="22"/>
      <c r="D568" s="34"/>
      <c r="E568" s="24"/>
      <c r="F568" s="25"/>
      <c r="G568" s="35"/>
      <c r="H568" s="27"/>
      <c r="I568" s="27"/>
      <c r="J568" s="27"/>
      <c r="K568" s="31"/>
    </row>
    <row r="569" spans="1:11" ht="30" customHeight="1" x14ac:dyDescent="0.25">
      <c r="A569" s="60">
        <v>566</v>
      </c>
      <c r="B569" s="49" t="s">
        <v>876</v>
      </c>
      <c r="C569" s="22"/>
      <c r="D569" s="34"/>
      <c r="E569" s="24"/>
      <c r="F569" s="25"/>
      <c r="G569" s="35"/>
      <c r="H569" s="27"/>
      <c r="I569" s="27"/>
      <c r="J569" s="27"/>
      <c r="K569" s="31"/>
    </row>
    <row r="570" spans="1:11" ht="30" customHeight="1" x14ac:dyDescent="0.25">
      <c r="A570" s="60">
        <v>567</v>
      </c>
      <c r="B570" s="63" t="s">
        <v>877</v>
      </c>
      <c r="C570" s="22"/>
      <c r="D570" s="34"/>
      <c r="E570" s="24"/>
      <c r="F570" s="25"/>
      <c r="G570" s="35"/>
      <c r="H570" s="27"/>
      <c r="I570" s="27"/>
      <c r="J570" s="27"/>
      <c r="K570" s="31"/>
    </row>
    <row r="571" spans="1:11" ht="30" customHeight="1" x14ac:dyDescent="0.25">
      <c r="A571" s="60">
        <v>568</v>
      </c>
      <c r="B571" s="63" t="s">
        <v>878</v>
      </c>
      <c r="C571" s="22"/>
      <c r="D571" s="34"/>
      <c r="E571" s="24"/>
      <c r="F571" s="25"/>
      <c r="G571" s="35"/>
      <c r="H571" s="27"/>
      <c r="I571" s="27"/>
      <c r="J571" s="27"/>
      <c r="K571" s="31"/>
    </row>
    <row r="572" spans="1:11" ht="30" customHeight="1" x14ac:dyDescent="0.25">
      <c r="A572" s="60">
        <v>569</v>
      </c>
      <c r="B572" s="63" t="s">
        <v>879</v>
      </c>
      <c r="C572" s="22"/>
      <c r="D572" s="34"/>
      <c r="E572" s="24"/>
      <c r="F572" s="25"/>
      <c r="G572" s="35"/>
      <c r="H572" s="27"/>
      <c r="I572" s="27"/>
      <c r="J572" s="27"/>
      <c r="K572" s="31"/>
    </row>
    <row r="573" spans="1:11" ht="30" customHeight="1" x14ac:dyDescent="0.25">
      <c r="A573" s="60">
        <v>570</v>
      </c>
      <c r="B573" s="63" t="s">
        <v>880</v>
      </c>
      <c r="C573" s="22"/>
      <c r="D573" s="34"/>
      <c r="E573" s="24"/>
      <c r="F573" s="25"/>
      <c r="G573" s="35"/>
      <c r="H573" s="27"/>
      <c r="I573" s="27"/>
      <c r="J573" s="27"/>
      <c r="K573" s="31"/>
    </row>
    <row r="574" spans="1:11" ht="30" customHeight="1" x14ac:dyDescent="0.25">
      <c r="A574" s="60">
        <v>571</v>
      </c>
      <c r="B574" s="49" t="s">
        <v>881</v>
      </c>
      <c r="C574" s="22"/>
      <c r="D574" s="34"/>
      <c r="E574" s="24"/>
      <c r="F574" s="25"/>
      <c r="G574" s="35"/>
      <c r="H574" s="27"/>
      <c r="I574" s="27"/>
      <c r="J574" s="27"/>
      <c r="K574" s="31"/>
    </row>
    <row r="575" spans="1:11" ht="30" customHeight="1" x14ac:dyDescent="0.25">
      <c r="A575" s="60">
        <v>572</v>
      </c>
      <c r="B575" s="49" t="s">
        <v>882</v>
      </c>
      <c r="C575" s="22"/>
      <c r="D575" s="34"/>
      <c r="E575" s="24"/>
      <c r="F575" s="25"/>
      <c r="G575" s="35"/>
      <c r="H575" s="27"/>
      <c r="I575" s="27"/>
      <c r="J575" s="27"/>
      <c r="K575" s="31"/>
    </row>
    <row r="576" spans="1:11" ht="30" customHeight="1" x14ac:dyDescent="0.25">
      <c r="A576" s="60">
        <v>573</v>
      </c>
      <c r="B576" s="49" t="s">
        <v>883</v>
      </c>
      <c r="C576" s="22"/>
      <c r="D576" s="34"/>
      <c r="E576" s="24"/>
      <c r="F576" s="25"/>
      <c r="G576" s="35"/>
      <c r="H576" s="27"/>
      <c r="I576" s="27"/>
      <c r="J576" s="27"/>
      <c r="K576" s="31"/>
    </row>
    <row r="577" spans="1:11" ht="30" customHeight="1" x14ac:dyDescent="0.25">
      <c r="A577" s="60">
        <v>574</v>
      </c>
      <c r="B577" s="49" t="s">
        <v>884</v>
      </c>
      <c r="C577" s="22"/>
      <c r="D577" s="34"/>
      <c r="E577" s="24"/>
      <c r="F577" s="25"/>
      <c r="G577" s="35"/>
      <c r="H577" s="27"/>
      <c r="I577" s="27"/>
      <c r="J577" s="27"/>
      <c r="K577" s="31"/>
    </row>
    <row r="578" spans="1:11" ht="30" customHeight="1" x14ac:dyDescent="0.25">
      <c r="A578" s="60">
        <v>575</v>
      </c>
      <c r="B578" s="49" t="s">
        <v>885</v>
      </c>
      <c r="C578" s="22"/>
      <c r="D578" s="34"/>
      <c r="E578" s="24"/>
      <c r="F578" s="25"/>
      <c r="G578" s="35"/>
      <c r="H578" s="27"/>
      <c r="I578" s="27"/>
      <c r="J578" s="27"/>
      <c r="K578" s="31"/>
    </row>
    <row r="579" spans="1:11" ht="30" customHeight="1" x14ac:dyDescent="0.25">
      <c r="A579" s="60">
        <v>576</v>
      </c>
      <c r="B579" s="49" t="s">
        <v>886</v>
      </c>
      <c r="C579" s="22"/>
      <c r="D579" s="34"/>
      <c r="E579" s="24"/>
      <c r="F579" s="25"/>
      <c r="G579" s="35"/>
      <c r="H579" s="27"/>
      <c r="I579" s="27"/>
      <c r="J579" s="27"/>
      <c r="K579" s="31"/>
    </row>
    <row r="580" spans="1:11" ht="30" customHeight="1" x14ac:dyDescent="0.25">
      <c r="A580" s="60">
        <v>577</v>
      </c>
      <c r="B580" s="49" t="s">
        <v>887</v>
      </c>
      <c r="C580" s="22"/>
      <c r="D580" s="34"/>
      <c r="E580" s="24"/>
      <c r="F580" s="25"/>
      <c r="G580" s="35"/>
      <c r="H580" s="27"/>
      <c r="I580" s="27"/>
      <c r="J580" s="27"/>
      <c r="K580" s="31"/>
    </row>
    <row r="581" spans="1:11" ht="30" customHeight="1" x14ac:dyDescent="0.25">
      <c r="A581" s="60">
        <v>578</v>
      </c>
      <c r="B581" s="63" t="s">
        <v>888</v>
      </c>
      <c r="C581" s="22"/>
      <c r="D581" s="34"/>
      <c r="E581" s="24"/>
      <c r="F581" s="25"/>
      <c r="G581" s="35"/>
      <c r="H581" s="27"/>
      <c r="I581" s="27"/>
      <c r="J581" s="27"/>
      <c r="K581" s="31"/>
    </row>
    <row r="582" spans="1:11" ht="30" customHeight="1" x14ac:dyDescent="0.25">
      <c r="A582" s="60">
        <v>579</v>
      </c>
      <c r="B582" s="49" t="s">
        <v>889</v>
      </c>
      <c r="C582" s="22"/>
      <c r="D582" s="34"/>
      <c r="E582" s="24"/>
      <c r="F582" s="25"/>
      <c r="G582" s="35"/>
      <c r="H582" s="27"/>
      <c r="I582" s="27"/>
      <c r="J582" s="27"/>
      <c r="K582" s="31"/>
    </row>
    <row r="583" spans="1:11" ht="30" customHeight="1" x14ac:dyDescent="0.25">
      <c r="A583" s="60">
        <v>580</v>
      </c>
      <c r="B583" s="49" t="s">
        <v>890</v>
      </c>
      <c r="C583" s="22"/>
      <c r="D583" s="34"/>
      <c r="E583" s="24"/>
      <c r="F583" s="25"/>
      <c r="G583" s="35"/>
      <c r="H583" s="27"/>
      <c r="I583" s="27"/>
      <c r="J583" s="27"/>
      <c r="K583" s="31"/>
    </row>
    <row r="584" spans="1:11" ht="30" customHeight="1" x14ac:dyDescent="0.25">
      <c r="A584" s="60">
        <v>581</v>
      </c>
      <c r="B584" s="49" t="s">
        <v>891</v>
      </c>
      <c r="C584" s="22"/>
      <c r="D584" s="34"/>
      <c r="E584" s="24"/>
      <c r="F584" s="25"/>
      <c r="G584" s="35"/>
      <c r="H584" s="27"/>
      <c r="I584" s="27"/>
      <c r="J584" s="27"/>
      <c r="K584" s="31"/>
    </row>
    <row r="585" spans="1:11" ht="30" customHeight="1" x14ac:dyDescent="0.25">
      <c r="A585" s="60">
        <v>582</v>
      </c>
      <c r="B585" s="49" t="s">
        <v>892</v>
      </c>
      <c r="C585" s="22"/>
      <c r="D585" s="34"/>
      <c r="E585" s="24"/>
      <c r="F585" s="25"/>
      <c r="G585" s="35"/>
      <c r="H585" s="27"/>
      <c r="I585" s="27"/>
      <c r="J585" s="27"/>
      <c r="K585" s="31"/>
    </row>
    <row r="586" spans="1:11" ht="30" customHeight="1" x14ac:dyDescent="0.25">
      <c r="A586" s="60">
        <v>583</v>
      </c>
      <c r="B586" s="49" t="s">
        <v>893</v>
      </c>
      <c r="C586" s="22"/>
      <c r="D586" s="34"/>
      <c r="E586" s="24"/>
      <c r="F586" s="25"/>
      <c r="G586" s="35"/>
      <c r="H586" s="27"/>
      <c r="I586" s="27"/>
      <c r="J586" s="27"/>
      <c r="K586" s="31"/>
    </row>
    <row r="587" spans="1:11" ht="30" customHeight="1" x14ac:dyDescent="0.25">
      <c r="A587" s="60">
        <v>584</v>
      </c>
      <c r="B587" s="49" t="s">
        <v>894</v>
      </c>
      <c r="C587" s="22"/>
      <c r="D587" s="34"/>
      <c r="E587" s="24"/>
      <c r="F587" s="25"/>
      <c r="G587" s="35"/>
      <c r="H587" s="27"/>
      <c r="I587" s="27"/>
      <c r="J587" s="27"/>
      <c r="K587" s="31"/>
    </row>
    <row r="588" spans="1:11" ht="30" customHeight="1" x14ac:dyDescent="0.25">
      <c r="A588" s="60">
        <v>585</v>
      </c>
      <c r="B588" s="49" t="s">
        <v>895</v>
      </c>
      <c r="C588" s="22"/>
      <c r="D588" s="34"/>
      <c r="E588" s="24"/>
      <c r="F588" s="25"/>
      <c r="G588" s="35" t="s">
        <v>27</v>
      </c>
      <c r="H588" s="27"/>
      <c r="I588" s="27"/>
      <c r="J588" s="27"/>
      <c r="K588" s="31"/>
    </row>
    <row r="589" spans="1:11" ht="30" customHeight="1" x14ac:dyDescent="0.25">
      <c r="A589" s="60">
        <v>586</v>
      </c>
      <c r="B589" s="49" t="s">
        <v>896</v>
      </c>
      <c r="C589" s="22"/>
      <c r="D589" s="34"/>
      <c r="E589" s="24"/>
      <c r="F589" s="25"/>
      <c r="G589" s="35"/>
      <c r="H589" s="27"/>
      <c r="I589" s="27"/>
      <c r="J589" s="27"/>
      <c r="K589" s="31"/>
    </row>
    <row r="590" spans="1:11" ht="30" customHeight="1" x14ac:dyDescent="0.25">
      <c r="A590" s="60">
        <v>587</v>
      </c>
      <c r="B590" s="49" t="s">
        <v>897</v>
      </c>
      <c r="C590" s="22"/>
      <c r="D590" s="34"/>
      <c r="E590" s="24"/>
      <c r="F590" s="25"/>
      <c r="G590" s="35"/>
      <c r="H590" s="27"/>
      <c r="I590" s="27"/>
      <c r="J590" s="27"/>
      <c r="K590" s="31"/>
    </row>
    <row r="591" spans="1:11" ht="30" customHeight="1" x14ac:dyDescent="0.25">
      <c r="A591" s="60">
        <v>588</v>
      </c>
      <c r="B591" s="49" t="s">
        <v>898</v>
      </c>
      <c r="C591" s="22"/>
      <c r="D591" s="34"/>
      <c r="E591" s="24"/>
      <c r="F591" s="25"/>
      <c r="G591" s="35"/>
      <c r="H591" s="27"/>
      <c r="I591" s="27"/>
      <c r="J591" s="27"/>
      <c r="K591" s="31"/>
    </row>
    <row r="592" spans="1:11" ht="30" customHeight="1" x14ac:dyDescent="0.25">
      <c r="A592" s="60">
        <v>589</v>
      </c>
      <c r="B592" s="49" t="s">
        <v>899</v>
      </c>
      <c r="C592" s="22"/>
      <c r="D592" s="34"/>
      <c r="E592" s="24"/>
      <c r="F592" s="25"/>
      <c r="G592" s="35"/>
      <c r="H592" s="27"/>
      <c r="I592" s="27"/>
      <c r="J592" s="27"/>
      <c r="K592" s="31"/>
    </row>
    <row r="593" spans="1:11" ht="30" customHeight="1" x14ac:dyDescent="0.25">
      <c r="A593" s="60">
        <v>590</v>
      </c>
      <c r="B593" s="49" t="s">
        <v>900</v>
      </c>
      <c r="C593" s="22"/>
      <c r="D593" s="34"/>
      <c r="E593" s="24"/>
      <c r="F593" s="25"/>
      <c r="G593" s="35"/>
      <c r="H593" s="27"/>
      <c r="I593" s="27"/>
      <c r="J593" s="27"/>
      <c r="K593" s="31"/>
    </row>
    <row r="594" spans="1:11" ht="30" customHeight="1" x14ac:dyDescent="0.25">
      <c r="A594" s="60">
        <v>591</v>
      </c>
      <c r="B594" s="49" t="s">
        <v>901</v>
      </c>
      <c r="C594" s="22"/>
      <c r="D594" s="34"/>
      <c r="E594" s="24"/>
      <c r="F594" s="25"/>
      <c r="G594" s="35"/>
      <c r="H594" s="27"/>
      <c r="I594" s="27"/>
      <c r="J594" s="27"/>
      <c r="K594" s="31"/>
    </row>
    <row r="595" spans="1:11" ht="30" customHeight="1" x14ac:dyDescent="0.25">
      <c r="A595" s="60">
        <v>592</v>
      </c>
      <c r="B595" s="49" t="s">
        <v>902</v>
      </c>
      <c r="C595" s="22"/>
      <c r="D595" s="34"/>
      <c r="E595" s="24"/>
      <c r="F595" s="25"/>
      <c r="G595" s="35"/>
      <c r="H595" s="27"/>
      <c r="I595" s="27"/>
      <c r="J595" s="27"/>
      <c r="K595" s="31"/>
    </row>
    <row r="596" spans="1:11" ht="30" customHeight="1" x14ac:dyDescent="0.25">
      <c r="A596" s="60">
        <v>593</v>
      </c>
      <c r="B596" s="49" t="s">
        <v>903</v>
      </c>
      <c r="C596" s="22"/>
      <c r="D596" s="34"/>
      <c r="E596" s="24"/>
      <c r="F596" s="25"/>
      <c r="G596" s="35"/>
      <c r="H596" s="27"/>
      <c r="I596" s="27"/>
      <c r="J596" s="27"/>
      <c r="K596" s="31"/>
    </row>
    <row r="597" spans="1:11" ht="30" customHeight="1" x14ac:dyDescent="0.25">
      <c r="A597" s="60">
        <v>594</v>
      </c>
      <c r="B597" s="49" t="s">
        <v>904</v>
      </c>
      <c r="C597" s="22"/>
      <c r="D597" s="34"/>
      <c r="E597" s="24"/>
      <c r="F597" s="25"/>
      <c r="G597" s="35"/>
      <c r="H597" s="27"/>
      <c r="I597" s="27"/>
      <c r="J597" s="27"/>
      <c r="K597" s="31"/>
    </row>
    <row r="598" spans="1:11" ht="30" customHeight="1" x14ac:dyDescent="0.25">
      <c r="A598" s="60">
        <v>595</v>
      </c>
      <c r="B598" s="49" t="s">
        <v>905</v>
      </c>
      <c r="C598" s="22"/>
      <c r="D598" s="34"/>
      <c r="E598" s="24"/>
      <c r="F598" s="25"/>
      <c r="G598" s="35"/>
      <c r="H598" s="27"/>
      <c r="I598" s="27"/>
      <c r="J598" s="27"/>
      <c r="K598" s="31"/>
    </row>
    <row r="599" spans="1:11" ht="30" customHeight="1" x14ac:dyDescent="0.25">
      <c r="A599" s="60">
        <v>596</v>
      </c>
      <c r="B599" s="49" t="s">
        <v>906</v>
      </c>
      <c r="C599" s="22"/>
      <c r="D599" s="34"/>
      <c r="E599" s="24"/>
      <c r="F599" s="25"/>
      <c r="G599" s="35"/>
      <c r="H599" s="27"/>
      <c r="I599" s="27"/>
      <c r="J599" s="27"/>
      <c r="K599" s="31"/>
    </row>
    <row r="600" spans="1:11" ht="30" customHeight="1" x14ac:dyDescent="0.25">
      <c r="A600" s="60">
        <v>597</v>
      </c>
      <c r="B600" s="49" t="s">
        <v>907</v>
      </c>
      <c r="C600" s="22"/>
      <c r="D600" s="34"/>
      <c r="E600" s="24"/>
      <c r="F600" s="25"/>
      <c r="G600" s="35"/>
      <c r="H600" s="27"/>
      <c r="I600" s="27"/>
      <c r="J600" s="27"/>
      <c r="K600" s="31"/>
    </row>
    <row r="601" spans="1:11" ht="30" customHeight="1" x14ac:dyDescent="0.25">
      <c r="A601" s="60">
        <v>598</v>
      </c>
      <c r="B601" s="49" t="s">
        <v>908</v>
      </c>
      <c r="C601" s="22"/>
      <c r="D601" s="34"/>
      <c r="E601" s="24"/>
      <c r="F601" s="25"/>
      <c r="G601" s="35"/>
      <c r="H601" s="27"/>
      <c r="I601" s="27"/>
      <c r="J601" s="27"/>
      <c r="K601" s="31"/>
    </row>
    <row r="602" spans="1:11" ht="30" customHeight="1" x14ac:dyDescent="0.25">
      <c r="A602" s="60">
        <v>599</v>
      </c>
      <c r="B602" s="49" t="s">
        <v>909</v>
      </c>
      <c r="C602" s="22"/>
      <c r="D602" s="34"/>
      <c r="E602" s="24"/>
      <c r="F602" s="25"/>
      <c r="G602" s="35"/>
      <c r="H602" s="27"/>
      <c r="I602" s="27"/>
      <c r="J602" s="27"/>
      <c r="K602" s="31"/>
    </row>
    <row r="603" spans="1:11" ht="30" customHeight="1" x14ac:dyDescent="0.25">
      <c r="A603" s="60">
        <v>600</v>
      </c>
      <c r="B603" s="64" t="s">
        <v>910</v>
      </c>
      <c r="C603" s="22"/>
      <c r="D603" s="34"/>
      <c r="E603" s="24"/>
      <c r="F603" s="25"/>
      <c r="G603" s="35"/>
      <c r="H603" s="27"/>
      <c r="I603" s="27"/>
      <c r="J603" s="27"/>
      <c r="K603" s="31"/>
    </row>
    <row r="604" spans="1:11" ht="30" customHeight="1" x14ac:dyDescent="0.25">
      <c r="A604" s="60">
        <v>601</v>
      </c>
      <c r="B604" s="64" t="s">
        <v>911</v>
      </c>
      <c r="C604" s="22"/>
      <c r="D604" s="34"/>
      <c r="E604" s="24"/>
      <c r="F604" s="25"/>
      <c r="G604" s="35"/>
      <c r="H604" s="27"/>
      <c r="I604" s="27"/>
      <c r="J604" s="27"/>
      <c r="K604" s="31"/>
    </row>
    <row r="605" spans="1:11" ht="30" customHeight="1" x14ac:dyDescent="0.25">
      <c r="A605" s="60">
        <v>602</v>
      </c>
      <c r="B605" s="64" t="s">
        <v>912</v>
      </c>
      <c r="C605" s="22"/>
      <c r="D605" s="34"/>
      <c r="E605" s="24"/>
      <c r="F605" s="25"/>
      <c r="G605" s="35"/>
      <c r="H605" s="27"/>
      <c r="I605" s="27"/>
      <c r="J605" s="27"/>
      <c r="K605" s="31"/>
    </row>
    <row r="606" spans="1:11" ht="30" customHeight="1" x14ac:dyDescent="0.25">
      <c r="A606" s="60">
        <v>603</v>
      </c>
      <c r="B606" s="64" t="s">
        <v>913</v>
      </c>
      <c r="C606" s="22"/>
      <c r="D606" s="34"/>
      <c r="E606" s="24"/>
      <c r="F606" s="25"/>
      <c r="G606" s="35"/>
      <c r="H606" s="27"/>
      <c r="I606" s="27"/>
      <c r="J606" s="27"/>
      <c r="K606" s="31"/>
    </row>
    <row r="607" spans="1:11" ht="30" customHeight="1" x14ac:dyDescent="0.25">
      <c r="A607" s="60">
        <v>604</v>
      </c>
      <c r="B607" s="64" t="s">
        <v>914</v>
      </c>
      <c r="C607" s="22"/>
      <c r="D607" s="34"/>
      <c r="E607" s="24"/>
      <c r="F607" s="25"/>
      <c r="G607" s="35" t="s">
        <v>10</v>
      </c>
      <c r="H607" s="27"/>
      <c r="I607" s="27"/>
      <c r="J607" s="27"/>
      <c r="K607" s="31"/>
    </row>
    <row r="608" spans="1:11" ht="30" customHeight="1" x14ac:dyDescent="0.25">
      <c r="A608" s="60">
        <v>605</v>
      </c>
      <c r="B608" s="64" t="s">
        <v>915</v>
      </c>
      <c r="C608" s="22"/>
      <c r="D608" s="34"/>
      <c r="E608" s="24"/>
      <c r="F608" s="25"/>
      <c r="G608" s="35" t="s">
        <v>151</v>
      </c>
      <c r="H608" s="27"/>
      <c r="I608" s="27"/>
      <c r="J608" s="27"/>
      <c r="K608" s="31"/>
    </row>
    <row r="609" spans="1:11" ht="30" customHeight="1" x14ac:dyDescent="0.25">
      <c r="A609" s="60">
        <v>606</v>
      </c>
      <c r="B609" s="64" t="s">
        <v>916</v>
      </c>
      <c r="C609" s="22"/>
      <c r="D609" s="34"/>
      <c r="E609" s="24"/>
      <c r="F609" s="25"/>
      <c r="G609" s="35"/>
      <c r="H609" s="27"/>
      <c r="I609" s="27"/>
      <c r="J609" s="27"/>
      <c r="K609" s="31"/>
    </row>
    <row r="610" spans="1:11" ht="30" customHeight="1" x14ac:dyDescent="0.25">
      <c r="A610" s="60">
        <v>607</v>
      </c>
      <c r="B610" s="64" t="s">
        <v>917</v>
      </c>
      <c r="C610" s="22"/>
      <c r="D610" s="34"/>
      <c r="E610" s="24"/>
      <c r="F610" s="25"/>
      <c r="G610" s="35"/>
      <c r="H610" s="27"/>
      <c r="I610" s="27"/>
      <c r="J610" s="27"/>
      <c r="K610" s="31"/>
    </row>
    <row r="611" spans="1:11" ht="30" customHeight="1" x14ac:dyDescent="0.25">
      <c r="A611" s="60">
        <v>608</v>
      </c>
      <c r="B611" s="64" t="s">
        <v>918</v>
      </c>
      <c r="C611" s="22"/>
      <c r="D611" s="34"/>
      <c r="E611" s="24"/>
      <c r="F611" s="25"/>
      <c r="G611" s="35" t="s">
        <v>36</v>
      </c>
      <c r="H611" s="27" t="s">
        <v>919</v>
      </c>
      <c r="I611" s="27"/>
      <c r="J611" s="27"/>
      <c r="K611" s="31"/>
    </row>
    <row r="612" spans="1:11" ht="30" customHeight="1" x14ac:dyDescent="0.25">
      <c r="A612" s="60">
        <v>609</v>
      </c>
      <c r="B612" s="64" t="s">
        <v>920</v>
      </c>
      <c r="C612" s="22"/>
      <c r="D612" s="34"/>
      <c r="E612" s="24"/>
      <c r="F612" s="25"/>
      <c r="G612" s="35"/>
      <c r="H612" s="27"/>
      <c r="I612" s="27"/>
      <c r="J612" s="27"/>
      <c r="K612" s="31"/>
    </row>
    <row r="613" spans="1:11" ht="30" customHeight="1" x14ac:dyDescent="0.25">
      <c r="A613" s="60">
        <v>610</v>
      </c>
      <c r="B613" s="64" t="s">
        <v>921</v>
      </c>
      <c r="C613" s="22"/>
      <c r="D613" s="34"/>
      <c r="E613" s="24"/>
      <c r="F613" s="25"/>
      <c r="G613" s="35" t="s">
        <v>27</v>
      </c>
      <c r="H613" s="27"/>
      <c r="I613" s="27"/>
      <c r="J613" s="27"/>
      <c r="K613" s="31"/>
    </row>
    <row r="614" spans="1:11" ht="30" customHeight="1" x14ac:dyDescent="0.25">
      <c r="A614" s="60">
        <v>611</v>
      </c>
      <c r="B614" s="64" t="s">
        <v>922</v>
      </c>
      <c r="C614" s="22"/>
      <c r="D614" s="34"/>
      <c r="E614" s="24"/>
      <c r="F614" s="25"/>
      <c r="G614" s="35"/>
      <c r="H614" s="27"/>
      <c r="I614" s="27"/>
      <c r="J614" s="27"/>
      <c r="K614" s="31"/>
    </row>
    <row r="615" spans="1:11" ht="30" customHeight="1" x14ac:dyDescent="0.25">
      <c r="A615" s="60">
        <v>612</v>
      </c>
      <c r="B615" s="64" t="s">
        <v>923</v>
      </c>
      <c r="C615" s="22"/>
      <c r="D615" s="34"/>
      <c r="E615" s="24"/>
      <c r="F615" s="25"/>
      <c r="G615" s="35"/>
      <c r="H615" s="27"/>
      <c r="I615" s="27"/>
      <c r="J615" s="27"/>
      <c r="K615" s="31"/>
    </row>
    <row r="616" spans="1:11" ht="30" customHeight="1" x14ac:dyDescent="0.25">
      <c r="A616" s="60">
        <v>613</v>
      </c>
      <c r="B616" s="64" t="s">
        <v>924</v>
      </c>
      <c r="C616" s="22"/>
      <c r="D616" s="34"/>
      <c r="E616" s="24"/>
      <c r="F616" s="25"/>
      <c r="G616" s="35" t="s">
        <v>151</v>
      </c>
      <c r="H616" s="27"/>
      <c r="I616" s="27"/>
      <c r="J616" s="27"/>
      <c r="K616" s="31"/>
    </row>
    <row r="617" spans="1:11" ht="30" customHeight="1" x14ac:dyDescent="0.25">
      <c r="A617" s="60">
        <v>614</v>
      </c>
      <c r="B617" s="64" t="s">
        <v>925</v>
      </c>
      <c r="C617" s="22"/>
      <c r="D617" s="34"/>
      <c r="E617" s="24"/>
      <c r="F617" s="25"/>
      <c r="G617" s="35"/>
      <c r="H617" s="27"/>
      <c r="I617" s="27"/>
      <c r="J617" s="27"/>
      <c r="K617" s="31"/>
    </row>
    <row r="618" spans="1:11" ht="30" customHeight="1" x14ac:dyDescent="0.25">
      <c r="A618" s="60">
        <v>615</v>
      </c>
      <c r="B618" s="64" t="s">
        <v>926</v>
      </c>
      <c r="C618" s="22"/>
      <c r="D618" s="34"/>
      <c r="E618" s="24"/>
      <c r="F618" s="25"/>
      <c r="G618" s="35" t="s">
        <v>10</v>
      </c>
      <c r="H618" s="27"/>
      <c r="I618" s="27"/>
      <c r="J618" s="27"/>
      <c r="K618" s="31"/>
    </row>
    <row r="619" spans="1:11" ht="30" customHeight="1" x14ac:dyDescent="0.25">
      <c r="A619" s="60">
        <v>616</v>
      </c>
      <c r="B619" s="64" t="s">
        <v>927</v>
      </c>
      <c r="C619" s="22"/>
      <c r="D619" s="34"/>
      <c r="E619" s="24"/>
      <c r="F619" s="25"/>
      <c r="G619" s="35"/>
      <c r="H619" s="27"/>
      <c r="I619" s="27"/>
      <c r="J619" s="27"/>
      <c r="K619" s="31"/>
    </row>
    <row r="620" spans="1:11" ht="30" customHeight="1" x14ac:dyDescent="0.25">
      <c r="A620" s="60">
        <v>617</v>
      </c>
      <c r="B620" s="64" t="s">
        <v>928</v>
      </c>
      <c r="C620" s="22"/>
      <c r="D620" s="34"/>
      <c r="E620" s="24"/>
      <c r="F620" s="25"/>
      <c r="G620" s="35"/>
      <c r="H620" s="27"/>
      <c r="I620" s="27"/>
      <c r="J620" s="27"/>
      <c r="K620" s="31"/>
    </row>
    <row r="621" spans="1:11" ht="30" customHeight="1" x14ac:dyDescent="0.25">
      <c r="A621" s="60">
        <v>618</v>
      </c>
      <c r="B621" s="64" t="s">
        <v>929</v>
      </c>
      <c r="C621" s="22"/>
      <c r="D621" s="34"/>
      <c r="E621" s="24"/>
      <c r="F621" s="25"/>
      <c r="G621" s="35" t="s">
        <v>151</v>
      </c>
      <c r="H621" s="27"/>
      <c r="I621" s="27"/>
      <c r="J621" s="27"/>
      <c r="K621" s="31"/>
    </row>
    <row r="622" spans="1:11" ht="30" customHeight="1" x14ac:dyDescent="0.25">
      <c r="A622" s="60">
        <v>619</v>
      </c>
      <c r="B622" s="64" t="s">
        <v>930</v>
      </c>
      <c r="C622" s="22"/>
      <c r="D622" s="34"/>
      <c r="E622" s="24"/>
      <c r="F622" s="25"/>
      <c r="G622" s="35"/>
      <c r="H622" s="27"/>
      <c r="I622" s="27"/>
      <c r="J622" s="27"/>
      <c r="K622" s="31"/>
    </row>
    <row r="623" spans="1:11" ht="30" customHeight="1" x14ac:dyDescent="0.25">
      <c r="A623" s="60">
        <v>620</v>
      </c>
      <c r="B623" s="64" t="s">
        <v>931</v>
      </c>
      <c r="C623" s="22"/>
      <c r="D623" s="34"/>
      <c r="E623" s="24"/>
      <c r="F623" s="25"/>
      <c r="G623" s="35"/>
      <c r="H623" s="27"/>
      <c r="I623" s="27"/>
      <c r="J623" s="27"/>
      <c r="K623" s="31"/>
    </row>
    <row r="624" spans="1:11" ht="30" customHeight="1" x14ac:dyDescent="0.25">
      <c r="A624" s="60">
        <v>621</v>
      </c>
      <c r="B624" s="64" t="s">
        <v>932</v>
      </c>
      <c r="C624" s="22"/>
      <c r="D624" s="34"/>
      <c r="E624" s="24"/>
      <c r="F624" s="25"/>
      <c r="G624" s="35" t="s">
        <v>10</v>
      </c>
      <c r="H624" s="27"/>
      <c r="I624" s="27"/>
      <c r="J624" s="27"/>
      <c r="K624" s="31"/>
    </row>
    <row r="625" spans="1:11" ht="30" customHeight="1" x14ac:dyDescent="0.25">
      <c r="A625" s="60">
        <v>622</v>
      </c>
      <c r="B625" s="64" t="s">
        <v>933</v>
      </c>
      <c r="C625" s="22"/>
      <c r="D625" s="34"/>
      <c r="E625" s="24"/>
      <c r="F625" s="25"/>
      <c r="G625" s="35" t="s">
        <v>36</v>
      </c>
      <c r="H625" s="27" t="s">
        <v>934</v>
      </c>
      <c r="I625" s="27"/>
      <c r="J625" s="27"/>
      <c r="K625" s="31"/>
    </row>
    <row r="626" spans="1:11" ht="30" customHeight="1" x14ac:dyDescent="0.25">
      <c r="A626" s="60">
        <v>623</v>
      </c>
      <c r="B626" s="64" t="s">
        <v>935</v>
      </c>
      <c r="C626" s="22"/>
      <c r="D626" s="34"/>
      <c r="E626" s="24"/>
      <c r="F626" s="25"/>
      <c r="G626" s="35"/>
      <c r="H626" s="27"/>
      <c r="I626" s="27"/>
      <c r="J626" s="27"/>
      <c r="K626" s="31"/>
    </row>
    <row r="627" spans="1:11" ht="30" customHeight="1" x14ac:dyDescent="0.25">
      <c r="A627" s="60">
        <v>624</v>
      </c>
      <c r="B627" s="64" t="s">
        <v>936</v>
      </c>
      <c r="C627" s="22"/>
      <c r="D627" s="34"/>
      <c r="E627" s="24"/>
      <c r="F627" s="25"/>
      <c r="G627" s="35"/>
      <c r="H627" s="27"/>
      <c r="I627" s="27"/>
      <c r="J627" s="27"/>
      <c r="K627" s="31"/>
    </row>
    <row r="628" spans="1:11" ht="30" customHeight="1" x14ac:dyDescent="0.25">
      <c r="A628" s="60">
        <v>625</v>
      </c>
      <c r="B628" s="64" t="s">
        <v>937</v>
      </c>
      <c r="C628" s="22"/>
      <c r="D628" s="34"/>
      <c r="E628" s="24"/>
      <c r="F628" s="25"/>
      <c r="G628" s="35"/>
      <c r="H628" s="27"/>
      <c r="I628" s="27"/>
      <c r="J628" s="27"/>
      <c r="K628" s="31"/>
    </row>
    <row r="629" spans="1:11" ht="30" customHeight="1" x14ac:dyDescent="0.25">
      <c r="A629" s="60">
        <v>626</v>
      </c>
      <c r="B629" s="64" t="s">
        <v>938</v>
      </c>
      <c r="C629" s="22"/>
      <c r="D629" s="34"/>
      <c r="E629" s="24"/>
      <c r="F629" s="25"/>
      <c r="G629" s="35"/>
      <c r="H629" s="27"/>
      <c r="I629" s="27"/>
      <c r="J629" s="27"/>
      <c r="K629" s="31"/>
    </row>
    <row r="630" spans="1:11" ht="30" customHeight="1" x14ac:dyDescent="0.25">
      <c r="A630" s="60">
        <v>627</v>
      </c>
      <c r="B630" s="64" t="s">
        <v>939</v>
      </c>
      <c r="C630" s="22"/>
      <c r="D630" s="34"/>
      <c r="E630" s="24"/>
      <c r="F630" s="25"/>
      <c r="G630" s="35" t="s">
        <v>151</v>
      </c>
      <c r="H630" s="27"/>
      <c r="I630" s="27"/>
      <c r="J630" s="27"/>
      <c r="K630" s="31"/>
    </row>
    <row r="631" spans="1:11" ht="30" customHeight="1" x14ac:dyDescent="0.25">
      <c r="A631" s="60">
        <v>628</v>
      </c>
      <c r="B631" s="64" t="s">
        <v>940</v>
      </c>
      <c r="C631" s="22"/>
      <c r="D631" s="34"/>
      <c r="E631" s="24"/>
      <c r="F631" s="25"/>
      <c r="G631" s="35"/>
      <c r="H631" s="27"/>
      <c r="I631" s="27"/>
      <c r="J631" s="27"/>
      <c r="K631" s="31"/>
    </row>
    <row r="632" spans="1:11" ht="30" customHeight="1" x14ac:dyDescent="0.25">
      <c r="A632" s="60">
        <v>629</v>
      </c>
      <c r="B632" s="64" t="s">
        <v>941</v>
      </c>
      <c r="C632" s="22"/>
      <c r="D632" s="34"/>
      <c r="E632" s="24"/>
      <c r="F632" s="25"/>
      <c r="G632" s="35"/>
      <c r="H632" s="27"/>
      <c r="I632" s="27"/>
      <c r="J632" s="27"/>
      <c r="K632" s="31"/>
    </row>
    <row r="633" spans="1:11" ht="30" customHeight="1" x14ac:dyDescent="0.25">
      <c r="A633" s="60">
        <v>630</v>
      </c>
      <c r="B633" s="64" t="s">
        <v>942</v>
      </c>
      <c r="C633" s="22"/>
      <c r="D633" s="34"/>
      <c r="E633" s="24"/>
      <c r="F633" s="25"/>
      <c r="G633" s="35"/>
      <c r="H633" s="27"/>
      <c r="I633" s="27"/>
      <c r="J633" s="27"/>
      <c r="K633" s="31"/>
    </row>
    <row r="634" spans="1:11" ht="30" customHeight="1" x14ac:dyDescent="0.25">
      <c r="A634" s="60">
        <v>631</v>
      </c>
      <c r="B634" s="64" t="s">
        <v>943</v>
      </c>
      <c r="C634" s="22"/>
      <c r="D634" s="34"/>
      <c r="E634" s="24"/>
      <c r="F634" s="25"/>
      <c r="G634" s="35" t="s">
        <v>151</v>
      </c>
      <c r="H634" s="27"/>
      <c r="I634" s="27"/>
      <c r="J634" s="27"/>
      <c r="K634" s="31"/>
    </row>
    <row r="635" spans="1:11" ht="30" customHeight="1" x14ac:dyDescent="0.25">
      <c r="A635" s="60">
        <v>632</v>
      </c>
      <c r="B635" s="64" t="s">
        <v>944</v>
      </c>
      <c r="C635" s="22"/>
      <c r="D635" s="34"/>
      <c r="E635" s="24"/>
      <c r="F635" s="25"/>
      <c r="G635" s="35" t="s">
        <v>27</v>
      </c>
      <c r="H635" s="27"/>
      <c r="I635" s="27"/>
      <c r="J635" s="27"/>
      <c r="K635" s="31"/>
    </row>
    <row r="636" spans="1:11" ht="30" customHeight="1" x14ac:dyDescent="0.25">
      <c r="A636" s="60">
        <v>633</v>
      </c>
      <c r="B636" s="64" t="s">
        <v>945</v>
      </c>
      <c r="C636" s="22"/>
      <c r="D636" s="34"/>
      <c r="E636" s="24"/>
      <c r="F636" s="25"/>
      <c r="G636" s="35" t="s">
        <v>27</v>
      </c>
      <c r="H636" s="27"/>
      <c r="I636" s="27"/>
      <c r="J636" s="27"/>
      <c r="K636" s="31"/>
    </row>
    <row r="637" spans="1:11" ht="30" customHeight="1" x14ac:dyDescent="0.25">
      <c r="A637" s="60">
        <v>634</v>
      </c>
      <c r="B637" s="49" t="s">
        <v>946</v>
      </c>
      <c r="C637" s="22"/>
      <c r="D637" s="34"/>
      <c r="E637" s="24"/>
      <c r="F637" s="25"/>
      <c r="G637" s="35"/>
      <c r="H637" s="27"/>
      <c r="I637" s="27"/>
      <c r="J637" s="27"/>
      <c r="K637" s="31"/>
    </row>
    <row r="638" spans="1:11" ht="30" customHeight="1" x14ac:dyDescent="0.25">
      <c r="A638" s="60">
        <v>635</v>
      </c>
      <c r="B638" s="49" t="s">
        <v>947</v>
      </c>
      <c r="C638" s="22"/>
      <c r="D638" s="34"/>
      <c r="E638" s="24"/>
      <c r="F638" s="25"/>
      <c r="G638" s="35"/>
      <c r="H638" s="27"/>
      <c r="I638" s="27"/>
      <c r="J638" s="27"/>
      <c r="K638" s="31"/>
    </row>
    <row r="639" spans="1:11" ht="30" customHeight="1" x14ac:dyDescent="0.25">
      <c r="A639" s="60">
        <v>636</v>
      </c>
      <c r="B639" s="49" t="s">
        <v>948</v>
      </c>
      <c r="C639" s="22"/>
      <c r="D639" s="34"/>
      <c r="E639" s="24"/>
      <c r="F639" s="25"/>
      <c r="G639" s="35" t="s">
        <v>27</v>
      </c>
      <c r="H639" s="27"/>
      <c r="I639" s="27"/>
      <c r="J639" s="27"/>
      <c r="K639" s="31"/>
    </row>
    <row r="640" spans="1:11" ht="30" customHeight="1" x14ac:dyDescent="0.25">
      <c r="A640" s="60">
        <v>637</v>
      </c>
      <c r="B640" s="49" t="s">
        <v>949</v>
      </c>
      <c r="C640" s="22"/>
      <c r="D640" s="34"/>
      <c r="E640" s="24"/>
      <c r="F640" s="25"/>
      <c r="G640" s="35" t="s">
        <v>27</v>
      </c>
      <c r="H640" s="27"/>
      <c r="I640" s="27"/>
      <c r="J640" s="27"/>
      <c r="K640" s="31"/>
    </row>
    <row r="641" spans="1:11" ht="30" customHeight="1" x14ac:dyDescent="0.25">
      <c r="A641" s="60">
        <v>638</v>
      </c>
      <c r="B641" s="49" t="s">
        <v>950</v>
      </c>
      <c r="C641" s="22"/>
      <c r="D641" s="34"/>
      <c r="E641" s="24"/>
      <c r="F641" s="25"/>
      <c r="G641" s="35"/>
      <c r="H641" s="27"/>
      <c r="I641" s="27"/>
      <c r="J641" s="27"/>
      <c r="K641" s="31"/>
    </row>
    <row r="642" spans="1:11" ht="30" customHeight="1" x14ac:dyDescent="0.25">
      <c r="A642" s="60">
        <v>639</v>
      </c>
      <c r="B642" s="49" t="s">
        <v>951</v>
      </c>
      <c r="C642" s="22"/>
      <c r="D642" s="34"/>
      <c r="E642" s="24"/>
      <c r="F642" s="25"/>
      <c r="G642" s="35"/>
      <c r="H642" s="27"/>
      <c r="I642" s="27"/>
      <c r="J642" s="27"/>
      <c r="K642" s="31"/>
    </row>
    <row r="643" spans="1:11" ht="30" customHeight="1" x14ac:dyDescent="0.25">
      <c r="A643" s="60">
        <v>640</v>
      </c>
      <c r="B643" s="49" t="s">
        <v>952</v>
      </c>
      <c r="C643" s="22"/>
      <c r="D643" s="34"/>
      <c r="E643" s="24"/>
      <c r="F643" s="25"/>
      <c r="G643" s="35" t="s">
        <v>27</v>
      </c>
      <c r="H643" s="27"/>
      <c r="I643" s="27"/>
      <c r="J643" s="27"/>
      <c r="K643" s="31"/>
    </row>
    <row r="644" spans="1:11" ht="30" customHeight="1" x14ac:dyDescent="0.25">
      <c r="A644" s="60">
        <v>641</v>
      </c>
      <c r="B644" s="49" t="s">
        <v>953</v>
      </c>
      <c r="C644" s="22"/>
      <c r="D644" s="34"/>
      <c r="E644" s="24"/>
      <c r="F644" s="25"/>
      <c r="G644" s="35"/>
      <c r="H644" s="27"/>
      <c r="I644" s="27"/>
      <c r="J644" s="27"/>
      <c r="K644" s="31"/>
    </row>
    <row r="645" spans="1:11" ht="30" customHeight="1" x14ac:dyDescent="0.25">
      <c r="A645" s="60">
        <v>642</v>
      </c>
      <c r="B645" s="63" t="s">
        <v>954</v>
      </c>
      <c r="C645" s="22"/>
      <c r="D645" s="34"/>
      <c r="E645" s="24"/>
      <c r="F645" s="25"/>
      <c r="G645" s="35"/>
      <c r="H645" s="27"/>
      <c r="I645" s="27"/>
      <c r="J645" s="27"/>
      <c r="K645" s="31"/>
    </row>
    <row r="646" spans="1:11" ht="30" customHeight="1" x14ac:dyDescent="0.25">
      <c r="A646" s="60">
        <v>643</v>
      </c>
      <c r="B646" s="63" t="s">
        <v>955</v>
      </c>
      <c r="C646" s="22"/>
      <c r="D646" s="34"/>
      <c r="E646" s="24"/>
      <c r="F646" s="25"/>
      <c r="G646" s="35"/>
      <c r="H646" s="27"/>
      <c r="I646" s="27"/>
      <c r="J646" s="27"/>
      <c r="K646" s="31"/>
    </row>
    <row r="647" spans="1:11" ht="30" customHeight="1" x14ac:dyDescent="0.25">
      <c r="A647" s="60">
        <v>644</v>
      </c>
      <c r="B647" s="49" t="s">
        <v>951</v>
      </c>
      <c r="C647" s="22"/>
      <c r="D647" s="34"/>
      <c r="E647" s="24"/>
      <c r="F647" s="25"/>
      <c r="G647" s="35"/>
      <c r="H647" s="27"/>
      <c r="I647" s="27"/>
      <c r="J647" s="27"/>
      <c r="K647" s="31"/>
    </row>
    <row r="648" spans="1:11" ht="30" customHeight="1" x14ac:dyDescent="0.25">
      <c r="A648" s="60">
        <v>645</v>
      </c>
      <c r="B648" s="49" t="s">
        <v>951</v>
      </c>
      <c r="C648" s="22"/>
      <c r="D648" s="34"/>
      <c r="E648" s="24"/>
      <c r="F648" s="25"/>
      <c r="G648" s="35"/>
      <c r="H648" s="27"/>
      <c r="I648" s="27"/>
      <c r="J648" s="27"/>
      <c r="K648" s="31"/>
    </row>
    <row r="649" spans="1:11" ht="30" customHeight="1" x14ac:dyDescent="0.25">
      <c r="A649" s="60">
        <v>646</v>
      </c>
      <c r="B649" s="49" t="s">
        <v>956</v>
      </c>
      <c r="C649" s="22"/>
      <c r="D649" s="34"/>
      <c r="E649" s="24"/>
      <c r="F649" s="25"/>
      <c r="G649" s="35"/>
      <c r="H649" s="27"/>
      <c r="I649" s="27"/>
      <c r="J649" s="27"/>
      <c r="K649" s="31"/>
    </row>
    <row r="650" spans="1:11" ht="30" customHeight="1" x14ac:dyDescent="0.25">
      <c r="A650" s="60">
        <v>647</v>
      </c>
      <c r="B650" s="49" t="s">
        <v>957</v>
      </c>
      <c r="C650" s="22"/>
      <c r="D650" s="34"/>
      <c r="E650" s="24"/>
      <c r="F650" s="25"/>
      <c r="G650" s="35"/>
      <c r="H650" s="27"/>
      <c r="I650" s="27"/>
      <c r="J650" s="27"/>
      <c r="K650" s="31"/>
    </row>
    <row r="651" spans="1:11" ht="30" customHeight="1" x14ac:dyDescent="0.25">
      <c r="A651" s="60">
        <v>648</v>
      </c>
      <c r="B651" s="63" t="s">
        <v>958</v>
      </c>
      <c r="C651" s="22"/>
      <c r="D651" s="34"/>
      <c r="E651" s="24"/>
      <c r="F651" s="25"/>
      <c r="G651" s="35"/>
      <c r="H651" s="27"/>
      <c r="I651" s="27"/>
      <c r="J651" s="27"/>
      <c r="K651" s="31"/>
    </row>
    <row r="652" spans="1:11" ht="30" customHeight="1" x14ac:dyDescent="0.25">
      <c r="A652" s="60">
        <v>649</v>
      </c>
      <c r="B652" s="63" t="s">
        <v>959</v>
      </c>
      <c r="C652" s="22"/>
      <c r="D652" s="34"/>
      <c r="E652" s="24"/>
      <c r="F652" s="25"/>
      <c r="G652" s="35"/>
      <c r="H652" s="27"/>
      <c r="I652" s="27"/>
      <c r="J652" s="27"/>
      <c r="K652" s="31"/>
    </row>
    <row r="653" spans="1:11" ht="30" customHeight="1" x14ac:dyDescent="0.25">
      <c r="A653" s="60">
        <v>650</v>
      </c>
      <c r="B653" s="49" t="s">
        <v>951</v>
      </c>
      <c r="C653" s="22"/>
      <c r="D653" s="34"/>
      <c r="E653" s="24"/>
      <c r="F653" s="25"/>
      <c r="G653" s="35"/>
      <c r="H653" s="27"/>
      <c r="I653" s="27"/>
      <c r="J653" s="27"/>
      <c r="K653" s="31"/>
    </row>
    <row r="654" spans="1:11" ht="30" customHeight="1" x14ac:dyDescent="0.25">
      <c r="A654" s="60">
        <v>651</v>
      </c>
      <c r="B654" s="49" t="s">
        <v>960</v>
      </c>
      <c r="C654" s="22"/>
      <c r="D654" s="34"/>
      <c r="E654" s="24"/>
      <c r="F654" s="25"/>
      <c r="G654" s="35"/>
      <c r="H654" s="27"/>
      <c r="I654" s="27"/>
      <c r="J654" s="27"/>
      <c r="K654" s="31"/>
    </row>
    <row r="655" spans="1:11" ht="30" customHeight="1" x14ac:dyDescent="0.25">
      <c r="A655" s="60">
        <v>652</v>
      </c>
      <c r="B655" s="49" t="s">
        <v>961</v>
      </c>
      <c r="C655" s="22"/>
      <c r="D655" s="34"/>
      <c r="E655" s="24"/>
      <c r="F655" s="25"/>
      <c r="G655" s="35"/>
      <c r="H655" s="27"/>
      <c r="I655" s="27"/>
      <c r="J655" s="27"/>
      <c r="K655" s="31"/>
    </row>
    <row r="656" spans="1:11" ht="30" customHeight="1" x14ac:dyDescent="0.25">
      <c r="A656" s="60">
        <v>653</v>
      </c>
      <c r="B656" s="49" t="s">
        <v>962</v>
      </c>
      <c r="C656" s="22"/>
      <c r="D656" s="34"/>
      <c r="E656" s="24"/>
      <c r="F656" s="25"/>
      <c r="G656" s="35"/>
      <c r="H656" s="27"/>
      <c r="I656" s="27"/>
      <c r="J656" s="27"/>
      <c r="K656" s="31"/>
    </row>
    <row r="657" spans="1:11" ht="30" customHeight="1" x14ac:dyDescent="0.25">
      <c r="A657" s="60">
        <v>654</v>
      </c>
      <c r="B657" s="49" t="s">
        <v>963</v>
      </c>
      <c r="C657" s="22"/>
      <c r="D657" s="34"/>
      <c r="E657" s="24"/>
      <c r="F657" s="25"/>
      <c r="G657" s="35"/>
      <c r="H657" s="27"/>
      <c r="I657" s="27"/>
      <c r="J657" s="27"/>
      <c r="K657" s="31"/>
    </row>
    <row r="658" spans="1:11" ht="30" customHeight="1" x14ac:dyDescent="0.25">
      <c r="A658" s="60">
        <v>655</v>
      </c>
      <c r="B658" s="63" t="s">
        <v>964</v>
      </c>
      <c r="C658" s="22"/>
      <c r="D658" s="34"/>
      <c r="E658" s="24"/>
      <c r="F658" s="25"/>
      <c r="G658" s="35"/>
      <c r="H658" s="27"/>
      <c r="I658" s="27"/>
      <c r="J658" s="27"/>
      <c r="K658" s="31"/>
    </row>
    <row r="659" spans="1:11" ht="30" customHeight="1" x14ac:dyDescent="0.25">
      <c r="A659" s="60">
        <v>656</v>
      </c>
      <c r="B659" s="49" t="s">
        <v>965</v>
      </c>
      <c r="C659" s="22"/>
      <c r="D659" s="34"/>
      <c r="E659" s="24"/>
      <c r="F659" s="25"/>
      <c r="G659" s="35"/>
      <c r="H659" s="27"/>
      <c r="I659" s="27"/>
      <c r="J659" s="27"/>
      <c r="K659" s="31"/>
    </row>
    <row r="660" spans="1:11" ht="30" customHeight="1" x14ac:dyDescent="0.25">
      <c r="A660" s="60">
        <v>657</v>
      </c>
      <c r="B660" s="49" t="s">
        <v>966</v>
      </c>
      <c r="C660" s="22"/>
      <c r="D660" s="34"/>
      <c r="E660" s="24"/>
      <c r="F660" s="25"/>
      <c r="G660" s="35" t="s">
        <v>27</v>
      </c>
      <c r="H660" s="27"/>
      <c r="I660" s="27"/>
      <c r="J660" s="27"/>
      <c r="K660" s="31"/>
    </row>
    <row r="661" spans="1:11" ht="30" customHeight="1" x14ac:dyDescent="0.25">
      <c r="A661" s="60">
        <v>658</v>
      </c>
      <c r="B661" s="49" t="s">
        <v>967</v>
      </c>
      <c r="C661" s="22"/>
      <c r="D661" s="34"/>
      <c r="E661" s="24"/>
      <c r="F661" s="25"/>
      <c r="G661" s="35"/>
      <c r="H661" s="27"/>
      <c r="I661" s="27"/>
      <c r="J661" s="27"/>
      <c r="K661" s="31"/>
    </row>
    <row r="662" spans="1:11" ht="30" customHeight="1" x14ac:dyDescent="0.25">
      <c r="A662" s="60">
        <v>659</v>
      </c>
      <c r="B662" s="49" t="s">
        <v>968</v>
      </c>
      <c r="C662" s="22"/>
      <c r="D662" s="34"/>
      <c r="E662" s="24"/>
      <c r="F662" s="25"/>
      <c r="G662" s="35"/>
      <c r="H662" s="27"/>
      <c r="I662" s="27"/>
      <c r="J662" s="27"/>
      <c r="K662" s="31"/>
    </row>
    <row r="663" spans="1:11" ht="30" customHeight="1" x14ac:dyDescent="0.25">
      <c r="A663" s="60">
        <v>660</v>
      </c>
      <c r="B663" s="49" t="s">
        <v>969</v>
      </c>
      <c r="C663" s="22"/>
      <c r="D663" s="34"/>
      <c r="E663" s="24"/>
      <c r="F663" s="25"/>
      <c r="G663" s="35"/>
      <c r="H663" s="27"/>
      <c r="I663" s="27"/>
      <c r="J663" s="27"/>
      <c r="K663" s="31"/>
    </row>
    <row r="664" spans="1:11" ht="30" customHeight="1" x14ac:dyDescent="0.25">
      <c r="A664" s="60">
        <v>661</v>
      </c>
      <c r="B664" s="49" t="s">
        <v>970</v>
      </c>
      <c r="C664" s="22"/>
      <c r="D664" s="34"/>
      <c r="E664" s="24"/>
      <c r="F664" s="25"/>
      <c r="G664" s="35" t="s">
        <v>27</v>
      </c>
      <c r="H664" s="27"/>
      <c r="I664" s="27"/>
      <c r="J664" s="27"/>
      <c r="K664" s="31"/>
    </row>
    <row r="665" spans="1:11" ht="30" customHeight="1" x14ac:dyDescent="0.25">
      <c r="A665" s="60">
        <v>662</v>
      </c>
      <c r="B665" s="49" t="s">
        <v>971</v>
      </c>
      <c r="C665" s="22"/>
      <c r="D665" s="34"/>
      <c r="E665" s="24"/>
      <c r="F665" s="25"/>
      <c r="G665" s="35" t="s">
        <v>27</v>
      </c>
      <c r="H665" s="27"/>
      <c r="I665" s="27"/>
      <c r="J665" s="27"/>
      <c r="K665" s="31"/>
    </row>
    <row r="666" spans="1:11" ht="30" customHeight="1" x14ac:dyDescent="0.25">
      <c r="A666" s="60">
        <v>663</v>
      </c>
      <c r="B666" s="49" t="s">
        <v>972</v>
      </c>
      <c r="C666" s="22"/>
      <c r="D666" s="34"/>
      <c r="E666" s="24"/>
      <c r="F666" s="25"/>
      <c r="G666" s="35"/>
      <c r="H666" s="27"/>
      <c r="I666" s="27"/>
      <c r="J666" s="27"/>
      <c r="K666" s="31"/>
    </row>
    <row r="667" spans="1:11" ht="30" customHeight="1" x14ac:dyDescent="0.25">
      <c r="A667" s="60">
        <v>664</v>
      </c>
      <c r="B667" s="49" t="s">
        <v>973</v>
      </c>
      <c r="C667" s="22"/>
      <c r="D667" s="34"/>
      <c r="E667" s="24"/>
      <c r="F667" s="25"/>
      <c r="G667" s="35"/>
      <c r="H667" s="27"/>
      <c r="I667" s="27"/>
      <c r="J667" s="27"/>
      <c r="K667" s="31"/>
    </row>
    <row r="668" spans="1:11" ht="30" customHeight="1" x14ac:dyDescent="0.25">
      <c r="A668" s="60">
        <v>665</v>
      </c>
      <c r="B668" s="49" t="s">
        <v>974</v>
      </c>
      <c r="C668" s="22"/>
      <c r="D668" s="34"/>
      <c r="E668" s="24"/>
      <c r="F668" s="25"/>
      <c r="G668" s="35"/>
      <c r="H668" s="27"/>
      <c r="I668" s="27"/>
      <c r="J668" s="27"/>
      <c r="K668" s="31"/>
    </row>
    <row r="669" spans="1:11" ht="30" customHeight="1" x14ac:dyDescent="0.25">
      <c r="A669" s="60">
        <v>666</v>
      </c>
      <c r="B669" s="49" t="s">
        <v>975</v>
      </c>
      <c r="C669" s="22"/>
      <c r="D669" s="34"/>
      <c r="E669" s="24"/>
      <c r="F669" s="25"/>
      <c r="G669" s="35"/>
      <c r="H669" s="27"/>
      <c r="I669" s="27"/>
      <c r="J669" s="27"/>
      <c r="K669" s="31"/>
    </row>
    <row r="670" spans="1:11" ht="30" customHeight="1" x14ac:dyDescent="0.25">
      <c r="A670" s="60">
        <v>667</v>
      </c>
      <c r="B670" s="49" t="s">
        <v>976</v>
      </c>
      <c r="C670" s="22"/>
      <c r="D670" s="34"/>
      <c r="E670" s="24"/>
      <c r="F670" s="25"/>
      <c r="G670" s="35"/>
      <c r="H670" s="27"/>
      <c r="I670" s="27"/>
      <c r="J670" s="27"/>
      <c r="K670" s="31"/>
    </row>
    <row r="671" spans="1:11" ht="30" customHeight="1" x14ac:dyDescent="0.25">
      <c r="A671" s="60">
        <v>668</v>
      </c>
      <c r="B671" s="49" t="s">
        <v>977</v>
      </c>
      <c r="C671" s="22"/>
      <c r="D671" s="34"/>
      <c r="E671" s="24"/>
      <c r="F671" s="25"/>
      <c r="G671" s="35"/>
      <c r="H671" s="27"/>
      <c r="I671" s="27"/>
      <c r="J671" s="27"/>
      <c r="K671" s="31"/>
    </row>
    <row r="672" spans="1:11" ht="30" customHeight="1" x14ac:dyDescent="0.25">
      <c r="A672" s="60">
        <v>669</v>
      </c>
      <c r="B672" s="49" t="s">
        <v>978</v>
      </c>
      <c r="C672" s="22"/>
      <c r="D672" s="34"/>
      <c r="E672" s="24"/>
      <c r="F672" s="25"/>
      <c r="G672" s="35" t="s">
        <v>27</v>
      </c>
      <c r="H672" s="27"/>
      <c r="I672" s="27"/>
      <c r="J672" s="27"/>
      <c r="K672" s="31"/>
    </row>
    <row r="673" spans="1:11" ht="30" customHeight="1" x14ac:dyDescent="0.25">
      <c r="A673" s="60">
        <v>670</v>
      </c>
      <c r="B673" s="49" t="s">
        <v>979</v>
      </c>
      <c r="C673" s="22"/>
      <c r="D673" s="34"/>
      <c r="E673" s="24"/>
      <c r="F673" s="25"/>
      <c r="G673" s="35"/>
      <c r="H673" s="27"/>
      <c r="I673" s="27"/>
      <c r="J673" s="27"/>
      <c r="K673" s="31"/>
    </row>
    <row r="674" spans="1:11" ht="30" customHeight="1" x14ac:dyDescent="0.25">
      <c r="A674" s="60">
        <v>671</v>
      </c>
      <c r="B674" s="49" t="s">
        <v>971</v>
      </c>
      <c r="C674" s="22"/>
      <c r="D674" s="34"/>
      <c r="E674" s="24"/>
      <c r="F674" s="25"/>
      <c r="G674" s="35"/>
      <c r="H674" s="27"/>
      <c r="I674" s="27"/>
      <c r="J674" s="27"/>
      <c r="K674" s="31"/>
    </row>
    <row r="675" spans="1:11" ht="30" customHeight="1" x14ac:dyDescent="0.25">
      <c r="A675" s="60">
        <v>672</v>
      </c>
      <c r="B675" s="49" t="s">
        <v>972</v>
      </c>
      <c r="C675" s="22"/>
      <c r="D675" s="34"/>
      <c r="E675" s="24"/>
      <c r="F675" s="25"/>
      <c r="G675" s="35"/>
      <c r="H675" s="27"/>
      <c r="I675" s="27"/>
      <c r="J675" s="27"/>
      <c r="K675" s="31"/>
    </row>
    <row r="676" spans="1:11" ht="30" customHeight="1" x14ac:dyDescent="0.25">
      <c r="A676" s="60">
        <v>673</v>
      </c>
      <c r="B676" s="49" t="s">
        <v>973</v>
      </c>
      <c r="C676" s="22"/>
      <c r="D676" s="34"/>
      <c r="E676" s="24"/>
      <c r="F676" s="25"/>
      <c r="G676" s="35"/>
      <c r="H676" s="27"/>
      <c r="I676" s="27"/>
      <c r="J676" s="27"/>
      <c r="K676" s="31"/>
    </row>
    <row r="677" spans="1:11" ht="30" customHeight="1" x14ac:dyDescent="0.25">
      <c r="A677" s="60">
        <v>674</v>
      </c>
      <c r="B677" s="49" t="s">
        <v>974</v>
      </c>
      <c r="C677" s="22"/>
      <c r="D677" s="34"/>
      <c r="E677" s="24"/>
      <c r="F677" s="25"/>
      <c r="G677" s="35"/>
      <c r="H677" s="27"/>
      <c r="I677" s="27"/>
      <c r="J677" s="27"/>
      <c r="K677" s="31"/>
    </row>
    <row r="678" spans="1:11" ht="30" customHeight="1" x14ac:dyDescent="0.25">
      <c r="A678" s="60">
        <v>675</v>
      </c>
      <c r="B678" s="49" t="s">
        <v>975</v>
      </c>
      <c r="C678" s="22"/>
      <c r="D678" s="34"/>
      <c r="E678" s="24"/>
      <c r="F678" s="25"/>
      <c r="G678" s="35"/>
      <c r="H678" s="27"/>
      <c r="I678" s="27"/>
      <c r="J678" s="27"/>
      <c r="K678" s="31"/>
    </row>
    <row r="679" spans="1:11" ht="30" customHeight="1" x14ac:dyDescent="0.25">
      <c r="A679" s="60">
        <v>676</v>
      </c>
      <c r="B679" s="49" t="s">
        <v>976</v>
      </c>
      <c r="C679" s="22"/>
      <c r="D679" s="34"/>
      <c r="E679" s="24"/>
      <c r="F679" s="25"/>
      <c r="G679" s="35"/>
      <c r="H679" s="27"/>
      <c r="I679" s="27"/>
      <c r="J679" s="27"/>
      <c r="K679" s="31"/>
    </row>
    <row r="680" spans="1:11" ht="30" customHeight="1" x14ac:dyDescent="0.25">
      <c r="A680" s="60">
        <v>677</v>
      </c>
      <c r="B680" s="49" t="s">
        <v>977</v>
      </c>
      <c r="C680" s="22"/>
      <c r="D680" s="34"/>
      <c r="E680" s="24"/>
      <c r="F680" s="25"/>
      <c r="G680" s="35"/>
      <c r="H680" s="27"/>
      <c r="I680" s="27"/>
      <c r="J680" s="27"/>
      <c r="K680" s="31"/>
    </row>
    <row r="681" spans="1:11" ht="30" customHeight="1" x14ac:dyDescent="0.25">
      <c r="A681" s="60">
        <v>678</v>
      </c>
      <c r="B681" s="49" t="s">
        <v>978</v>
      </c>
      <c r="C681" s="22"/>
      <c r="D681" s="34"/>
      <c r="E681" s="24"/>
      <c r="F681" s="25"/>
      <c r="G681" s="35"/>
      <c r="H681" s="27"/>
      <c r="I681" s="27"/>
      <c r="J681" s="27"/>
      <c r="K681" s="31"/>
    </row>
    <row r="682" spans="1:11" ht="30" customHeight="1" x14ac:dyDescent="0.25">
      <c r="A682" s="60">
        <v>679</v>
      </c>
      <c r="B682" s="63" t="s">
        <v>980</v>
      </c>
      <c r="C682" s="22"/>
      <c r="D682" s="34"/>
      <c r="E682" s="24"/>
      <c r="F682" s="25"/>
      <c r="G682" s="35"/>
      <c r="H682" s="27"/>
      <c r="I682" s="27"/>
      <c r="J682" s="27"/>
      <c r="K682" s="31"/>
    </row>
    <row r="683" spans="1:11" ht="30" customHeight="1" x14ac:dyDescent="0.25">
      <c r="A683" s="60">
        <v>680</v>
      </c>
      <c r="B683" s="49" t="s">
        <v>981</v>
      </c>
      <c r="C683" s="22"/>
      <c r="D683" s="34"/>
      <c r="E683" s="24"/>
      <c r="F683" s="25"/>
      <c r="G683" s="35"/>
      <c r="H683" s="27"/>
      <c r="I683" s="27"/>
      <c r="J683" s="27"/>
      <c r="K683" s="31"/>
    </row>
    <row r="684" spans="1:11" ht="30" customHeight="1" x14ac:dyDescent="0.25">
      <c r="A684" s="60">
        <v>681</v>
      </c>
      <c r="B684" s="63" t="s">
        <v>982</v>
      </c>
      <c r="C684" s="22"/>
      <c r="D684" s="34"/>
      <c r="E684" s="24"/>
      <c r="F684" s="25"/>
      <c r="G684" s="35"/>
      <c r="H684" s="27"/>
      <c r="I684" s="27"/>
      <c r="J684" s="27"/>
      <c r="K684" s="31"/>
    </row>
    <row r="685" spans="1:11" ht="30" customHeight="1" x14ac:dyDescent="0.25">
      <c r="A685" s="60">
        <v>682</v>
      </c>
      <c r="B685" s="49" t="s">
        <v>983</v>
      </c>
      <c r="C685" s="22"/>
      <c r="D685" s="34"/>
      <c r="E685" s="24"/>
      <c r="F685" s="25"/>
      <c r="G685" s="35"/>
      <c r="H685" s="27"/>
      <c r="I685" s="27"/>
      <c r="J685" s="27"/>
      <c r="K685" s="31"/>
    </row>
    <row r="686" spans="1:11" ht="30" customHeight="1" x14ac:dyDescent="0.25">
      <c r="A686" s="60">
        <v>683</v>
      </c>
      <c r="B686" s="49" t="s">
        <v>984</v>
      </c>
      <c r="C686" s="22"/>
      <c r="D686" s="34"/>
      <c r="E686" s="24"/>
      <c r="F686" s="25"/>
      <c r="G686" s="35"/>
      <c r="H686" s="27"/>
      <c r="I686" s="27"/>
      <c r="J686" s="27"/>
      <c r="K686" s="31"/>
    </row>
    <row r="687" spans="1:11" ht="30" customHeight="1" x14ac:dyDescent="0.25">
      <c r="A687" s="60">
        <v>684</v>
      </c>
      <c r="B687" s="49" t="s">
        <v>985</v>
      </c>
      <c r="C687" s="22"/>
      <c r="D687" s="34"/>
      <c r="E687" s="24"/>
      <c r="F687" s="25"/>
      <c r="G687" s="35"/>
      <c r="H687" s="27"/>
      <c r="I687" s="27"/>
      <c r="J687" s="27"/>
      <c r="K687" s="31"/>
    </row>
    <row r="688" spans="1:11" ht="30" customHeight="1" x14ac:dyDescent="0.25">
      <c r="A688" s="60">
        <v>685</v>
      </c>
      <c r="B688" s="49" t="s">
        <v>986</v>
      </c>
      <c r="C688" s="22"/>
      <c r="D688" s="34"/>
      <c r="E688" s="24"/>
      <c r="F688" s="25"/>
      <c r="G688" s="35"/>
      <c r="H688" s="27"/>
      <c r="I688" s="27"/>
      <c r="J688" s="27"/>
      <c r="K688" s="31"/>
    </row>
    <row r="689" spans="1:11" ht="30" customHeight="1" x14ac:dyDescent="0.25">
      <c r="A689" s="60">
        <v>686</v>
      </c>
      <c r="B689" s="49" t="s">
        <v>987</v>
      </c>
      <c r="C689" s="22"/>
      <c r="D689" s="34"/>
      <c r="E689" s="24"/>
      <c r="F689" s="25"/>
      <c r="G689" s="35"/>
      <c r="H689" s="27"/>
      <c r="I689" s="27"/>
      <c r="J689" s="27"/>
      <c r="K689" s="31"/>
    </row>
    <row r="690" spans="1:11" ht="30" customHeight="1" x14ac:dyDescent="0.25">
      <c r="A690" s="60">
        <v>687</v>
      </c>
      <c r="B690" s="63" t="s">
        <v>988</v>
      </c>
      <c r="C690" s="22"/>
      <c r="D690" s="34"/>
      <c r="E690" s="24"/>
      <c r="F690" s="25"/>
      <c r="G690" s="35"/>
      <c r="H690" s="27"/>
      <c r="I690" s="27"/>
      <c r="J690" s="27"/>
      <c r="K690" s="31"/>
    </row>
    <row r="691" spans="1:11" ht="30" customHeight="1" x14ac:dyDescent="0.25">
      <c r="A691" s="60">
        <v>688</v>
      </c>
      <c r="B691" s="49" t="s">
        <v>989</v>
      </c>
      <c r="C691" s="22"/>
      <c r="D691" s="34"/>
      <c r="E691" s="24"/>
      <c r="F691" s="25"/>
      <c r="G691" s="35"/>
      <c r="H691" s="27"/>
      <c r="I691" s="27"/>
      <c r="J691" s="27"/>
      <c r="K691" s="31"/>
    </row>
    <row r="692" spans="1:11" ht="30" customHeight="1" x14ac:dyDescent="0.25">
      <c r="A692" s="60">
        <v>689</v>
      </c>
      <c r="B692" s="63" t="s">
        <v>990</v>
      </c>
      <c r="C692" s="22"/>
      <c r="D692" s="34"/>
      <c r="E692" s="24"/>
      <c r="F692" s="25"/>
      <c r="G692" s="35"/>
      <c r="H692" s="27"/>
      <c r="I692" s="27"/>
      <c r="J692" s="27"/>
      <c r="K692" s="31"/>
    </row>
    <row r="693" spans="1:11" ht="30" customHeight="1" x14ac:dyDescent="0.25">
      <c r="A693" s="60">
        <v>690</v>
      </c>
      <c r="B693" s="49" t="s">
        <v>991</v>
      </c>
      <c r="C693" s="22"/>
      <c r="D693" s="34"/>
      <c r="E693" s="24"/>
      <c r="F693" s="25"/>
      <c r="G693" s="35"/>
      <c r="H693" s="27"/>
      <c r="I693" s="27"/>
      <c r="J693" s="27"/>
      <c r="K693" s="31"/>
    </row>
    <row r="694" spans="1:11" ht="30" customHeight="1" x14ac:dyDescent="0.25">
      <c r="A694" s="60">
        <v>691</v>
      </c>
      <c r="B694" s="63" t="s">
        <v>992</v>
      </c>
      <c r="C694" s="22"/>
      <c r="D694" s="34"/>
      <c r="E694" s="24"/>
      <c r="F694" s="25"/>
      <c r="G694" s="35"/>
      <c r="H694" s="27"/>
      <c r="I694" s="27"/>
      <c r="J694" s="27"/>
      <c r="K694" s="31"/>
    </row>
    <row r="695" spans="1:11" ht="30" customHeight="1" x14ac:dyDescent="0.25">
      <c r="A695" s="60">
        <v>692</v>
      </c>
      <c r="B695" s="49" t="s">
        <v>993</v>
      </c>
      <c r="C695" s="22"/>
      <c r="D695" s="34"/>
      <c r="E695" s="24"/>
      <c r="F695" s="25"/>
      <c r="G695" s="35"/>
      <c r="H695" s="27"/>
      <c r="I695" s="27"/>
      <c r="J695" s="27"/>
      <c r="K695" s="31"/>
    </row>
    <row r="696" spans="1:11" ht="30" customHeight="1" x14ac:dyDescent="0.25">
      <c r="A696" s="60">
        <v>693</v>
      </c>
      <c r="B696" s="63" t="s">
        <v>994</v>
      </c>
      <c r="C696" s="22"/>
      <c r="D696" s="34"/>
      <c r="E696" s="24"/>
      <c r="F696" s="25"/>
      <c r="G696" s="35"/>
      <c r="H696" s="27"/>
      <c r="I696" s="27"/>
      <c r="J696" s="27"/>
      <c r="K696" s="31"/>
    </row>
    <row r="697" spans="1:11" ht="30" customHeight="1" x14ac:dyDescent="0.25">
      <c r="A697" s="60">
        <v>694</v>
      </c>
      <c r="B697" s="49" t="s">
        <v>995</v>
      </c>
      <c r="C697" s="22"/>
      <c r="D697" s="34"/>
      <c r="E697" s="24"/>
      <c r="F697" s="25"/>
      <c r="G697" s="35"/>
      <c r="H697" s="27"/>
      <c r="I697" s="27"/>
      <c r="J697" s="27"/>
      <c r="K697" s="31"/>
    </row>
    <row r="698" spans="1:11" ht="30" customHeight="1" x14ac:dyDescent="0.25">
      <c r="A698" s="60">
        <v>695</v>
      </c>
      <c r="B698" s="49" t="s">
        <v>996</v>
      </c>
      <c r="C698" s="22"/>
      <c r="D698" s="34"/>
      <c r="E698" s="24"/>
      <c r="F698" s="25"/>
      <c r="G698" s="35" t="s">
        <v>23</v>
      </c>
      <c r="H698" s="27"/>
      <c r="I698" s="27"/>
      <c r="J698" s="27"/>
      <c r="K698" s="31"/>
    </row>
    <row r="699" spans="1:11" ht="30" customHeight="1" x14ac:dyDescent="0.25">
      <c r="A699" s="60">
        <v>696</v>
      </c>
      <c r="B699" s="49" t="s">
        <v>997</v>
      </c>
      <c r="C699" s="22"/>
      <c r="D699" s="34"/>
      <c r="E699" s="24"/>
      <c r="F699" s="25"/>
      <c r="G699" s="35" t="s">
        <v>23</v>
      </c>
      <c r="H699" s="27"/>
      <c r="I699" s="27"/>
      <c r="J699" s="27"/>
      <c r="K699" s="31"/>
    </row>
    <row r="700" spans="1:11" ht="30" customHeight="1" x14ac:dyDescent="0.25">
      <c r="A700" s="60">
        <v>697</v>
      </c>
      <c r="B700" s="49" t="s">
        <v>998</v>
      </c>
      <c r="C700" s="22"/>
      <c r="D700" s="34"/>
      <c r="E700" s="24"/>
      <c r="F700" s="25"/>
      <c r="G700" s="35"/>
      <c r="H700" s="27"/>
      <c r="I700" s="27"/>
      <c r="J700" s="27"/>
      <c r="K700" s="31"/>
    </row>
    <row r="701" spans="1:11" ht="30" customHeight="1" x14ac:dyDescent="0.25">
      <c r="A701" s="60">
        <v>698</v>
      </c>
      <c r="B701" s="63" t="s">
        <v>999</v>
      </c>
      <c r="C701" s="22"/>
      <c r="D701" s="34"/>
      <c r="E701" s="24"/>
      <c r="F701" s="25"/>
      <c r="G701" s="35"/>
      <c r="H701" s="27"/>
      <c r="I701" s="27"/>
      <c r="J701" s="27"/>
      <c r="K701" s="31"/>
    </row>
    <row r="702" spans="1:11" ht="30" customHeight="1" x14ac:dyDescent="0.25">
      <c r="A702" s="60">
        <v>699</v>
      </c>
      <c r="B702" s="63" t="s">
        <v>1000</v>
      </c>
      <c r="C702" s="22"/>
      <c r="D702" s="34"/>
      <c r="E702" s="24"/>
      <c r="F702" s="25"/>
      <c r="G702" s="35"/>
      <c r="H702" s="27"/>
      <c r="I702" s="27"/>
      <c r="J702" s="27"/>
      <c r="K702" s="31"/>
    </row>
    <row r="703" spans="1:11" ht="30" customHeight="1" x14ac:dyDescent="0.25">
      <c r="A703" s="60">
        <v>700</v>
      </c>
      <c r="B703" s="49" t="s">
        <v>1001</v>
      </c>
      <c r="C703" s="22"/>
      <c r="D703" s="34"/>
      <c r="E703" s="24"/>
      <c r="F703" s="25"/>
      <c r="G703" s="35"/>
      <c r="H703" s="27"/>
      <c r="I703" s="27"/>
      <c r="J703" s="27"/>
      <c r="K703" s="31"/>
    </row>
    <row r="704" spans="1:11" ht="30" customHeight="1" x14ac:dyDescent="0.25">
      <c r="A704" s="60">
        <v>701</v>
      </c>
      <c r="B704" s="63" t="s">
        <v>1002</v>
      </c>
      <c r="C704" s="22"/>
      <c r="D704" s="34"/>
      <c r="E704" s="24"/>
      <c r="F704" s="25"/>
      <c r="G704" s="35"/>
      <c r="H704" s="27"/>
      <c r="I704" s="27"/>
      <c r="J704" s="27"/>
      <c r="K704" s="31"/>
    </row>
    <row r="705" spans="1:11" ht="30" customHeight="1" x14ac:dyDescent="0.25">
      <c r="A705" s="60">
        <v>702</v>
      </c>
      <c r="B705" s="49" t="s">
        <v>1003</v>
      </c>
      <c r="C705" s="22"/>
      <c r="D705" s="34"/>
      <c r="E705" s="24"/>
      <c r="F705" s="25"/>
      <c r="G705" s="35"/>
      <c r="H705" s="27"/>
      <c r="I705" s="27"/>
      <c r="J705" s="27"/>
      <c r="K705" s="31"/>
    </row>
    <row r="706" spans="1:11" ht="30" customHeight="1" x14ac:dyDescent="0.25">
      <c r="A706" s="60">
        <v>703</v>
      </c>
      <c r="B706" s="63" t="s">
        <v>1004</v>
      </c>
      <c r="C706" s="22"/>
      <c r="D706" s="34"/>
      <c r="E706" s="24"/>
      <c r="F706" s="25"/>
      <c r="G706" s="35"/>
      <c r="H706" s="27"/>
      <c r="I706" s="27"/>
      <c r="J706" s="27"/>
      <c r="K706" s="31"/>
    </row>
    <row r="707" spans="1:11" ht="30" customHeight="1" x14ac:dyDescent="0.25">
      <c r="A707" s="60">
        <v>704</v>
      </c>
      <c r="B707" s="63" t="s">
        <v>1005</v>
      </c>
      <c r="C707" s="22"/>
      <c r="D707" s="34"/>
      <c r="E707" s="24"/>
      <c r="F707" s="25"/>
      <c r="G707" s="35"/>
      <c r="H707" s="27"/>
      <c r="I707" s="27"/>
      <c r="J707" s="27"/>
      <c r="K707" s="31"/>
    </row>
    <row r="708" spans="1:11" ht="30" customHeight="1" x14ac:dyDescent="0.25">
      <c r="A708" s="60">
        <v>705</v>
      </c>
      <c r="B708" s="49" t="s">
        <v>1006</v>
      </c>
      <c r="C708" s="22"/>
      <c r="D708" s="34"/>
      <c r="E708" s="24"/>
      <c r="F708" s="25"/>
      <c r="G708" s="35"/>
      <c r="H708" s="27"/>
      <c r="I708" s="27"/>
      <c r="J708" s="27"/>
      <c r="K708" s="31"/>
    </row>
    <row r="709" spans="1:11" ht="30" customHeight="1" x14ac:dyDescent="0.25">
      <c r="A709" s="60">
        <v>706</v>
      </c>
      <c r="B709" s="49" t="s">
        <v>1007</v>
      </c>
      <c r="C709" s="22"/>
      <c r="D709" s="34"/>
      <c r="E709" s="24"/>
      <c r="F709" s="25"/>
      <c r="G709" s="35"/>
      <c r="H709" s="27"/>
      <c r="I709" s="27"/>
      <c r="J709" s="27"/>
      <c r="K709" s="31"/>
    </row>
    <row r="710" spans="1:11" ht="30" customHeight="1" x14ac:dyDescent="0.25">
      <c r="A710" s="60">
        <v>707</v>
      </c>
      <c r="B710" s="63" t="s">
        <v>1008</v>
      </c>
      <c r="C710" s="22"/>
      <c r="D710" s="34"/>
      <c r="E710" s="24"/>
      <c r="F710" s="25"/>
      <c r="G710" s="35"/>
      <c r="H710" s="27"/>
      <c r="I710" s="27"/>
      <c r="J710" s="27"/>
      <c r="K710" s="31"/>
    </row>
    <row r="711" spans="1:11" ht="30" customHeight="1" x14ac:dyDescent="0.25">
      <c r="A711" s="60">
        <v>708</v>
      </c>
      <c r="B711" s="63" t="s">
        <v>1009</v>
      </c>
      <c r="C711" s="22"/>
      <c r="D711" s="34"/>
      <c r="E711" s="24"/>
      <c r="F711" s="25"/>
      <c r="G711" s="35"/>
      <c r="H711" s="27"/>
      <c r="I711" s="27"/>
      <c r="J711" s="27"/>
      <c r="K711" s="31"/>
    </row>
    <row r="712" spans="1:11" ht="30" customHeight="1" x14ac:dyDescent="0.25">
      <c r="A712" s="60">
        <v>709</v>
      </c>
      <c r="B712" s="63" t="s">
        <v>1010</v>
      </c>
      <c r="C712" s="22"/>
      <c r="D712" s="34"/>
      <c r="E712" s="24"/>
      <c r="F712" s="25"/>
      <c r="G712" s="35"/>
      <c r="H712" s="27"/>
      <c r="I712" s="27"/>
      <c r="J712" s="27"/>
      <c r="K712" s="31"/>
    </row>
    <row r="713" spans="1:11" ht="30" customHeight="1" x14ac:dyDescent="0.25">
      <c r="A713" s="60">
        <v>710</v>
      </c>
      <c r="B713" s="63" t="s">
        <v>995</v>
      </c>
      <c r="C713" s="22"/>
      <c r="D713" s="34"/>
      <c r="E713" s="24"/>
      <c r="F713" s="25"/>
      <c r="G713" s="35"/>
      <c r="H713" s="27"/>
      <c r="I713" s="27"/>
      <c r="J713" s="27"/>
      <c r="K713" s="31"/>
    </row>
    <row r="714" spans="1:11" ht="30" customHeight="1" x14ac:dyDescent="0.25">
      <c r="A714" s="60">
        <v>711</v>
      </c>
      <c r="B714" s="63" t="s">
        <v>1011</v>
      </c>
      <c r="C714" s="22"/>
      <c r="D714" s="34"/>
      <c r="E714" s="24"/>
      <c r="F714" s="25"/>
      <c r="G714" s="35"/>
      <c r="H714" s="27"/>
      <c r="I714" s="27"/>
      <c r="J714" s="27"/>
      <c r="K714" s="31"/>
    </row>
    <row r="715" spans="1:11" ht="30" customHeight="1" x14ac:dyDescent="0.25">
      <c r="A715" s="60">
        <v>712</v>
      </c>
      <c r="B715" s="49" t="s">
        <v>1012</v>
      </c>
      <c r="C715" s="22"/>
      <c r="D715" s="34"/>
      <c r="E715" s="24"/>
      <c r="F715" s="25"/>
      <c r="G715" s="35"/>
      <c r="H715" s="27"/>
      <c r="I715" s="27"/>
      <c r="J715" s="27"/>
      <c r="K715" s="31"/>
    </row>
    <row r="716" spans="1:11" ht="30" customHeight="1" x14ac:dyDescent="0.25">
      <c r="A716" s="60">
        <v>713</v>
      </c>
      <c r="B716" s="49" t="s">
        <v>1013</v>
      </c>
      <c r="C716" s="22"/>
      <c r="D716" s="34"/>
      <c r="E716" s="24"/>
      <c r="F716" s="25"/>
      <c r="G716" s="35" t="s">
        <v>41</v>
      </c>
      <c r="H716" s="27"/>
      <c r="I716" s="27"/>
      <c r="J716" s="27"/>
      <c r="K716" s="31"/>
    </row>
    <row r="717" spans="1:11" ht="30" customHeight="1" x14ac:dyDescent="0.25">
      <c r="A717" s="60">
        <v>714</v>
      </c>
      <c r="B717" s="49" t="s">
        <v>1014</v>
      </c>
      <c r="C717" s="22"/>
      <c r="D717" s="34"/>
      <c r="E717" s="24"/>
      <c r="F717" s="25"/>
      <c r="G717" s="35"/>
      <c r="H717" s="27"/>
      <c r="I717" s="27"/>
      <c r="J717" s="27"/>
      <c r="K717" s="31"/>
    </row>
    <row r="718" spans="1:11" ht="30" customHeight="1" x14ac:dyDescent="0.25">
      <c r="A718" s="60">
        <v>715</v>
      </c>
      <c r="B718" s="49" t="s">
        <v>1015</v>
      </c>
      <c r="C718" s="22"/>
      <c r="D718" s="34"/>
      <c r="E718" s="24"/>
      <c r="F718" s="25"/>
      <c r="G718" s="35"/>
      <c r="H718" s="27"/>
      <c r="I718" s="27"/>
      <c r="J718" s="27"/>
      <c r="K718" s="31"/>
    </row>
    <row r="719" spans="1:11" ht="30" customHeight="1" x14ac:dyDescent="0.25">
      <c r="A719" s="60">
        <v>716</v>
      </c>
      <c r="B719" s="49" t="s">
        <v>1016</v>
      </c>
      <c r="C719" s="22"/>
      <c r="D719" s="34"/>
      <c r="E719" s="24"/>
      <c r="F719" s="25"/>
      <c r="G719" s="35"/>
      <c r="H719" s="27"/>
      <c r="I719" s="27"/>
      <c r="J719" s="27"/>
      <c r="K719" s="31"/>
    </row>
    <row r="720" spans="1:11" ht="30" customHeight="1" x14ac:dyDescent="0.25">
      <c r="A720" s="60">
        <v>717</v>
      </c>
      <c r="B720" s="49" t="s">
        <v>1017</v>
      </c>
      <c r="C720" s="22"/>
      <c r="D720" s="34"/>
      <c r="E720" s="24"/>
      <c r="F720" s="25"/>
      <c r="G720" s="35"/>
      <c r="H720" s="27"/>
      <c r="I720" s="27"/>
      <c r="J720" s="27"/>
      <c r="K720" s="31"/>
    </row>
    <row r="721" spans="1:11" ht="30" customHeight="1" x14ac:dyDescent="0.25">
      <c r="A721" s="60">
        <v>718</v>
      </c>
      <c r="B721" s="49" t="s">
        <v>1018</v>
      </c>
      <c r="C721" s="22"/>
      <c r="D721" s="34"/>
      <c r="E721" s="24"/>
      <c r="F721" s="25"/>
      <c r="G721" s="35"/>
      <c r="H721" s="27"/>
      <c r="I721" s="27"/>
      <c r="J721" s="27"/>
      <c r="K721" s="31"/>
    </row>
    <row r="722" spans="1:11" ht="30" customHeight="1" x14ac:dyDescent="0.25">
      <c r="A722" s="60">
        <v>719</v>
      </c>
      <c r="B722" s="49" t="s">
        <v>995</v>
      </c>
      <c r="C722" s="22"/>
      <c r="D722" s="34"/>
      <c r="E722" s="24"/>
      <c r="F722" s="25"/>
      <c r="G722" s="35"/>
      <c r="H722" s="27"/>
      <c r="I722" s="27"/>
      <c r="J722" s="27"/>
      <c r="K722" s="31"/>
    </row>
    <row r="723" spans="1:11" ht="30" customHeight="1" x14ac:dyDescent="0.25">
      <c r="A723" s="60">
        <v>720</v>
      </c>
      <c r="B723" s="49" t="s">
        <v>1019</v>
      </c>
      <c r="C723" s="22"/>
      <c r="D723" s="34"/>
      <c r="E723" s="24"/>
      <c r="F723" s="25"/>
      <c r="G723" s="35"/>
      <c r="H723" s="27"/>
      <c r="I723" s="27"/>
      <c r="J723" s="27"/>
      <c r="K723" s="31"/>
    </row>
    <row r="724" spans="1:11" ht="30" customHeight="1" x14ac:dyDescent="0.25">
      <c r="A724" s="60">
        <v>721</v>
      </c>
      <c r="B724" s="49" t="s">
        <v>1020</v>
      </c>
      <c r="C724" s="22"/>
      <c r="D724" s="34"/>
      <c r="E724" s="24"/>
      <c r="F724" s="25"/>
      <c r="G724" s="35"/>
      <c r="H724" s="27"/>
      <c r="I724" s="27"/>
      <c r="J724" s="27"/>
      <c r="K724" s="31"/>
    </row>
    <row r="725" spans="1:11" ht="30" customHeight="1" x14ac:dyDescent="0.25">
      <c r="A725" s="60">
        <v>722</v>
      </c>
      <c r="B725" s="49" t="s">
        <v>1021</v>
      </c>
      <c r="C725" s="22"/>
      <c r="D725" s="34"/>
      <c r="E725" s="24"/>
      <c r="F725" s="25"/>
      <c r="G725" s="35"/>
      <c r="H725" s="27"/>
      <c r="I725" s="27"/>
      <c r="J725" s="27"/>
      <c r="K725" s="31"/>
    </row>
    <row r="726" spans="1:11" ht="30" customHeight="1" x14ac:dyDescent="0.25">
      <c r="A726" s="60">
        <v>723</v>
      </c>
      <c r="B726" s="63" t="s">
        <v>1022</v>
      </c>
      <c r="C726" s="22"/>
      <c r="D726" s="34"/>
      <c r="E726" s="24"/>
      <c r="F726" s="25"/>
      <c r="G726" s="35"/>
      <c r="H726" s="27"/>
      <c r="I726" s="27"/>
      <c r="J726" s="27"/>
      <c r="K726" s="31"/>
    </row>
    <row r="727" spans="1:11" ht="30" customHeight="1" x14ac:dyDescent="0.25">
      <c r="A727" s="60">
        <v>724</v>
      </c>
      <c r="B727" s="63" t="s">
        <v>1023</v>
      </c>
      <c r="C727" s="22"/>
      <c r="D727" s="34"/>
      <c r="E727" s="24"/>
      <c r="F727" s="25"/>
      <c r="G727" s="35"/>
      <c r="H727" s="27"/>
      <c r="I727" s="27"/>
      <c r="J727" s="27"/>
      <c r="K727" s="31"/>
    </row>
    <row r="728" spans="1:11" ht="30" customHeight="1" x14ac:dyDescent="0.25">
      <c r="A728" s="60">
        <v>725</v>
      </c>
      <c r="B728" s="49" t="s">
        <v>1024</v>
      </c>
      <c r="C728" s="22"/>
      <c r="D728" s="34"/>
      <c r="E728" s="24"/>
      <c r="F728" s="25"/>
      <c r="G728" s="35"/>
      <c r="H728" s="27"/>
      <c r="I728" s="27"/>
      <c r="J728" s="27"/>
      <c r="K728" s="31"/>
    </row>
    <row r="729" spans="1:11" ht="30" customHeight="1" x14ac:dyDescent="0.25">
      <c r="A729" s="60">
        <v>726</v>
      </c>
      <c r="B729" s="49" t="s">
        <v>1025</v>
      </c>
      <c r="C729" s="22"/>
      <c r="D729" s="34"/>
      <c r="E729" s="24"/>
      <c r="F729" s="25"/>
      <c r="G729" s="35"/>
      <c r="H729" s="27"/>
      <c r="I729" s="27"/>
      <c r="J729" s="27"/>
      <c r="K729" s="31"/>
    </row>
    <row r="730" spans="1:11" ht="30" customHeight="1" x14ac:dyDescent="0.25">
      <c r="A730" s="60">
        <v>727</v>
      </c>
      <c r="B730" s="63" t="s">
        <v>1026</v>
      </c>
      <c r="C730" s="22"/>
      <c r="D730" s="34"/>
      <c r="E730" s="24"/>
      <c r="F730" s="25"/>
      <c r="G730" s="35"/>
      <c r="H730" s="27"/>
      <c r="I730" s="27"/>
      <c r="J730" s="27"/>
      <c r="K730" s="31"/>
    </row>
    <row r="731" spans="1:11" ht="30" customHeight="1" x14ac:dyDescent="0.25">
      <c r="A731" s="60">
        <v>728</v>
      </c>
      <c r="B731" s="49" t="s">
        <v>1027</v>
      </c>
      <c r="C731" s="22"/>
      <c r="D731" s="34"/>
      <c r="E731" s="24"/>
      <c r="F731" s="25"/>
      <c r="G731" s="35"/>
      <c r="H731" s="27"/>
      <c r="I731" s="27"/>
      <c r="J731" s="27"/>
      <c r="K731" s="31"/>
    </row>
    <row r="732" spans="1:11" ht="30" customHeight="1" x14ac:dyDescent="0.25">
      <c r="A732" s="60">
        <v>729</v>
      </c>
      <c r="B732" s="63" t="s">
        <v>1028</v>
      </c>
      <c r="C732" s="22"/>
      <c r="D732" s="34"/>
      <c r="E732" s="24"/>
      <c r="F732" s="25"/>
      <c r="G732" s="35"/>
      <c r="H732" s="27"/>
      <c r="I732" s="27"/>
      <c r="J732" s="27"/>
      <c r="K732" s="31"/>
    </row>
    <row r="733" spans="1:11" ht="30" customHeight="1" x14ac:dyDescent="0.25">
      <c r="A733" s="60">
        <v>730</v>
      </c>
      <c r="B733" s="49" t="s">
        <v>1029</v>
      </c>
      <c r="C733" s="22"/>
      <c r="D733" s="34"/>
      <c r="E733" s="24"/>
      <c r="F733" s="25"/>
      <c r="G733" s="35"/>
      <c r="H733" s="27"/>
      <c r="I733" s="27"/>
      <c r="J733" s="27"/>
      <c r="K733" s="31"/>
    </row>
    <row r="734" spans="1:11" ht="30" customHeight="1" x14ac:dyDescent="0.25">
      <c r="A734" s="60">
        <v>731</v>
      </c>
      <c r="B734" s="49" t="s">
        <v>1030</v>
      </c>
      <c r="C734" s="22"/>
      <c r="D734" s="34"/>
      <c r="E734" s="24"/>
      <c r="F734" s="25"/>
      <c r="G734" s="35"/>
      <c r="H734" s="27"/>
      <c r="I734" s="27"/>
      <c r="J734" s="27"/>
      <c r="K734" s="31"/>
    </row>
    <row r="735" spans="1:11" ht="30" customHeight="1" x14ac:dyDescent="0.25">
      <c r="A735" s="60">
        <v>732</v>
      </c>
      <c r="B735" s="63" t="s">
        <v>1031</v>
      </c>
      <c r="C735" s="22"/>
      <c r="D735" s="34"/>
      <c r="E735" s="24"/>
      <c r="F735" s="25"/>
      <c r="G735" s="35"/>
      <c r="H735" s="27"/>
      <c r="I735" s="27"/>
      <c r="J735" s="27"/>
      <c r="K735" s="31"/>
    </row>
    <row r="736" spans="1:11" ht="30" customHeight="1" x14ac:dyDescent="0.25">
      <c r="A736" s="60">
        <v>733</v>
      </c>
      <c r="B736" s="63" t="s">
        <v>1032</v>
      </c>
      <c r="C736" s="22"/>
      <c r="D736" s="34"/>
      <c r="E736" s="24"/>
      <c r="F736" s="25"/>
      <c r="G736" s="35"/>
      <c r="H736" s="27"/>
      <c r="I736" s="27"/>
      <c r="J736" s="27"/>
      <c r="K736" s="31"/>
    </row>
    <row r="737" spans="1:11" ht="30" customHeight="1" x14ac:dyDescent="0.25">
      <c r="A737" s="60">
        <v>734</v>
      </c>
      <c r="B737" s="49" t="s">
        <v>1033</v>
      </c>
      <c r="C737" s="22"/>
      <c r="D737" s="34"/>
      <c r="E737" s="24"/>
      <c r="F737" s="25"/>
      <c r="G737" s="35"/>
      <c r="H737" s="27"/>
      <c r="I737" s="27"/>
      <c r="J737" s="27"/>
      <c r="K737" s="31"/>
    </row>
    <row r="738" spans="1:11" ht="30" customHeight="1" x14ac:dyDescent="0.25">
      <c r="A738" s="60">
        <v>735</v>
      </c>
      <c r="B738" s="63" t="s">
        <v>1034</v>
      </c>
      <c r="C738" s="22"/>
      <c r="D738" s="34"/>
      <c r="E738" s="24"/>
      <c r="F738" s="25"/>
      <c r="G738" s="35"/>
      <c r="H738" s="27"/>
      <c r="I738" s="27"/>
      <c r="J738" s="27"/>
      <c r="K738" s="31"/>
    </row>
    <row r="739" spans="1:11" ht="30" customHeight="1" x14ac:dyDescent="0.25">
      <c r="A739" s="60">
        <v>736</v>
      </c>
      <c r="B739" s="49" t="s">
        <v>1035</v>
      </c>
      <c r="C739" s="22"/>
      <c r="D739" s="34"/>
      <c r="E739" s="24"/>
      <c r="F739" s="25"/>
      <c r="G739" s="35"/>
      <c r="H739" s="27"/>
      <c r="I739" s="27"/>
      <c r="J739" s="27"/>
      <c r="K739" s="31"/>
    </row>
    <row r="740" spans="1:11" ht="30" customHeight="1" x14ac:dyDescent="0.25">
      <c r="A740" s="60">
        <v>737</v>
      </c>
      <c r="B740" s="63" t="s">
        <v>1036</v>
      </c>
      <c r="C740" s="22"/>
      <c r="D740" s="34"/>
      <c r="E740" s="24"/>
      <c r="F740" s="25"/>
      <c r="G740" s="35"/>
      <c r="H740" s="27"/>
      <c r="I740" s="27"/>
      <c r="J740" s="27"/>
      <c r="K740" s="31"/>
    </row>
    <row r="741" spans="1:11" ht="30" customHeight="1" x14ac:dyDescent="0.25">
      <c r="A741" s="60">
        <v>738</v>
      </c>
      <c r="B741" s="63" t="s">
        <v>1037</v>
      </c>
      <c r="C741" s="22"/>
      <c r="D741" s="34"/>
      <c r="E741" s="24"/>
      <c r="F741" s="25"/>
      <c r="G741" s="35"/>
      <c r="H741" s="27"/>
      <c r="I741" s="27"/>
      <c r="J741" s="27"/>
      <c r="K741" s="31"/>
    </row>
    <row r="742" spans="1:11" ht="30" customHeight="1" x14ac:dyDescent="0.25">
      <c r="A742" s="60">
        <v>739</v>
      </c>
      <c r="B742" s="49" t="s">
        <v>1038</v>
      </c>
      <c r="C742" s="22"/>
      <c r="D742" s="34"/>
      <c r="E742" s="24"/>
      <c r="F742" s="25"/>
      <c r="G742" s="35"/>
      <c r="H742" s="27"/>
      <c r="I742" s="27"/>
      <c r="J742" s="27"/>
      <c r="K742" s="31"/>
    </row>
    <row r="743" spans="1:11" ht="30" customHeight="1" x14ac:dyDescent="0.25">
      <c r="A743" s="60">
        <v>740</v>
      </c>
      <c r="B743" s="49" t="s">
        <v>1039</v>
      </c>
      <c r="C743" s="22"/>
      <c r="D743" s="34"/>
      <c r="E743" s="24"/>
      <c r="F743" s="25"/>
      <c r="G743" s="35"/>
      <c r="H743" s="27"/>
      <c r="I743" s="27"/>
      <c r="J743" s="27"/>
      <c r="K743" s="31"/>
    </row>
    <row r="744" spans="1:11" ht="30" customHeight="1" x14ac:dyDescent="0.25">
      <c r="A744" s="60">
        <v>741</v>
      </c>
      <c r="B744" s="49" t="s">
        <v>1040</v>
      </c>
      <c r="C744" s="22"/>
      <c r="D744" s="34"/>
      <c r="E744" s="24"/>
      <c r="F744" s="25"/>
      <c r="G744" s="35"/>
      <c r="H744" s="27"/>
      <c r="I744" s="27"/>
      <c r="J744" s="27"/>
      <c r="K744" s="31"/>
    </row>
    <row r="745" spans="1:11" ht="30" customHeight="1" x14ac:dyDescent="0.25">
      <c r="A745" s="60">
        <v>742</v>
      </c>
      <c r="B745" s="63" t="s">
        <v>1041</v>
      </c>
      <c r="C745" s="22"/>
      <c r="D745" s="34"/>
      <c r="E745" s="24"/>
      <c r="F745" s="25"/>
      <c r="G745" s="35"/>
      <c r="H745" s="27"/>
      <c r="I745" s="27"/>
      <c r="J745" s="27"/>
      <c r="K745" s="31"/>
    </row>
    <row r="746" spans="1:11" ht="30" customHeight="1" x14ac:dyDescent="0.25">
      <c r="A746" s="60">
        <v>743</v>
      </c>
      <c r="B746" s="63" t="s">
        <v>1042</v>
      </c>
      <c r="C746" s="22"/>
      <c r="D746" s="34"/>
      <c r="E746" s="24"/>
      <c r="F746" s="25"/>
      <c r="G746" s="35"/>
      <c r="H746" s="27"/>
      <c r="I746" s="27"/>
      <c r="J746" s="27"/>
      <c r="K746" s="31"/>
    </row>
    <row r="747" spans="1:11" ht="30" customHeight="1" x14ac:dyDescent="0.25">
      <c r="A747" s="60">
        <v>744</v>
      </c>
      <c r="B747" s="49" t="s">
        <v>1043</v>
      </c>
      <c r="C747" s="22"/>
      <c r="D747" s="34"/>
      <c r="E747" s="24"/>
      <c r="F747" s="25"/>
      <c r="G747" s="35"/>
      <c r="H747" s="27"/>
      <c r="I747" s="27"/>
      <c r="J747" s="27"/>
      <c r="K747" s="31"/>
    </row>
    <row r="748" spans="1:11" ht="30" customHeight="1" x14ac:dyDescent="0.25">
      <c r="A748" s="60">
        <v>745</v>
      </c>
      <c r="B748" s="63" t="s">
        <v>1044</v>
      </c>
      <c r="C748" s="22"/>
      <c r="D748" s="34"/>
      <c r="E748" s="24"/>
      <c r="F748" s="25"/>
      <c r="G748" s="35"/>
      <c r="H748" s="27"/>
      <c r="I748" s="27"/>
      <c r="J748" s="27"/>
      <c r="K748" s="31"/>
    </row>
    <row r="749" spans="1:11" ht="30" customHeight="1" x14ac:dyDescent="0.25">
      <c r="A749" s="60">
        <v>746</v>
      </c>
      <c r="B749" s="49" t="s">
        <v>1045</v>
      </c>
      <c r="C749" s="22"/>
      <c r="D749" s="34"/>
      <c r="E749" s="24"/>
      <c r="F749" s="25"/>
      <c r="G749" s="35"/>
      <c r="H749" s="27"/>
      <c r="I749" s="27"/>
      <c r="J749" s="27"/>
      <c r="K749" s="31"/>
    </row>
    <row r="750" spans="1:11" ht="30" customHeight="1" x14ac:dyDescent="0.25">
      <c r="A750" s="60">
        <v>747</v>
      </c>
      <c r="B750" s="63" t="s">
        <v>1046</v>
      </c>
      <c r="C750" s="22"/>
      <c r="D750" s="34"/>
      <c r="E750" s="24"/>
      <c r="F750" s="25"/>
      <c r="G750" s="35"/>
      <c r="H750" s="27"/>
      <c r="I750" s="27"/>
      <c r="J750" s="27"/>
      <c r="K750" s="31"/>
    </row>
    <row r="751" spans="1:11" ht="30" customHeight="1" x14ac:dyDescent="0.25">
      <c r="A751" s="60">
        <v>748</v>
      </c>
      <c r="B751" s="49" t="s">
        <v>1047</v>
      </c>
      <c r="C751" s="22"/>
      <c r="D751" s="34"/>
      <c r="E751" s="24"/>
      <c r="F751" s="25"/>
      <c r="G751" s="35"/>
      <c r="H751" s="27"/>
      <c r="I751" s="27"/>
      <c r="J751" s="27"/>
      <c r="K751" s="31"/>
    </row>
    <row r="752" spans="1:11" ht="30" customHeight="1" x14ac:dyDescent="0.25">
      <c r="A752" s="60">
        <v>749</v>
      </c>
      <c r="B752" s="49" t="s">
        <v>1048</v>
      </c>
      <c r="C752" s="22"/>
      <c r="D752" s="34"/>
      <c r="E752" s="24"/>
      <c r="F752" s="25"/>
      <c r="G752" s="35"/>
      <c r="H752" s="27"/>
      <c r="I752" s="27"/>
      <c r="J752" s="27"/>
      <c r="K752" s="31"/>
    </row>
    <row r="753" spans="1:11" ht="30" customHeight="1" x14ac:dyDescent="0.25">
      <c r="A753" s="60">
        <v>750</v>
      </c>
      <c r="B753" s="49" t="s">
        <v>1049</v>
      </c>
      <c r="C753" s="22"/>
      <c r="D753" s="34"/>
      <c r="E753" s="24"/>
      <c r="F753" s="25"/>
      <c r="G753" s="35"/>
      <c r="H753" s="27"/>
      <c r="I753" s="27"/>
      <c r="J753" s="27"/>
      <c r="K753" s="31"/>
    </row>
    <row r="754" spans="1:11" ht="30" customHeight="1" x14ac:dyDescent="0.25">
      <c r="A754" s="60">
        <v>751</v>
      </c>
      <c r="B754" s="63" t="s">
        <v>1050</v>
      </c>
      <c r="C754" s="22"/>
      <c r="D754" s="34"/>
      <c r="E754" s="24"/>
      <c r="F754" s="25"/>
      <c r="G754" s="35"/>
      <c r="H754" s="27"/>
      <c r="I754" s="27"/>
      <c r="J754" s="27"/>
      <c r="K754" s="31"/>
    </row>
    <row r="755" spans="1:11" ht="30" customHeight="1" x14ac:dyDescent="0.25">
      <c r="A755" s="60">
        <v>752</v>
      </c>
      <c r="B755" s="49" t="s">
        <v>1051</v>
      </c>
      <c r="C755" s="22"/>
      <c r="D755" s="34"/>
      <c r="E755" s="24"/>
      <c r="F755" s="25"/>
      <c r="G755" s="35"/>
      <c r="H755" s="27"/>
      <c r="I755" s="27"/>
      <c r="J755" s="27"/>
      <c r="K755" s="31"/>
    </row>
    <row r="756" spans="1:11" ht="30" customHeight="1" x14ac:dyDescent="0.25">
      <c r="A756" s="60">
        <v>753</v>
      </c>
      <c r="B756" s="49" t="s">
        <v>1052</v>
      </c>
      <c r="C756" s="22"/>
      <c r="D756" s="34"/>
      <c r="E756" s="24"/>
      <c r="F756" s="25"/>
      <c r="G756" s="35"/>
      <c r="H756" s="27"/>
      <c r="I756" s="27"/>
      <c r="J756" s="27"/>
      <c r="K756" s="31"/>
    </row>
    <row r="757" spans="1:11" ht="30" customHeight="1" x14ac:dyDescent="0.25">
      <c r="A757" s="60">
        <v>754</v>
      </c>
      <c r="B757" s="49" t="s">
        <v>1053</v>
      </c>
      <c r="C757" s="22"/>
      <c r="D757" s="34"/>
      <c r="E757" s="24"/>
      <c r="F757" s="25"/>
      <c r="G757" s="35"/>
      <c r="H757" s="27"/>
      <c r="I757" s="27"/>
      <c r="J757" s="27"/>
      <c r="K757" s="31"/>
    </row>
    <row r="758" spans="1:11" ht="30" customHeight="1" x14ac:dyDescent="0.25">
      <c r="A758" s="60">
        <v>755</v>
      </c>
      <c r="B758" s="63" t="s">
        <v>1054</v>
      </c>
      <c r="C758" s="22"/>
      <c r="D758" s="34"/>
      <c r="E758" s="24"/>
      <c r="F758" s="25"/>
      <c r="G758" s="35"/>
      <c r="H758" s="27"/>
      <c r="I758" s="27"/>
      <c r="J758" s="27"/>
      <c r="K758" s="31"/>
    </row>
    <row r="759" spans="1:11" ht="30" customHeight="1" x14ac:dyDescent="0.25">
      <c r="A759" s="60">
        <v>756</v>
      </c>
      <c r="B759" s="63" t="s">
        <v>1055</v>
      </c>
      <c r="C759" s="22"/>
      <c r="D759" s="34"/>
      <c r="E759" s="24"/>
      <c r="F759" s="25"/>
      <c r="G759" s="35"/>
      <c r="H759" s="27"/>
      <c r="I759" s="27"/>
      <c r="J759" s="27"/>
      <c r="K759" s="31"/>
    </row>
    <row r="760" spans="1:11" ht="30" customHeight="1" x14ac:dyDescent="0.25">
      <c r="A760" s="60">
        <v>757</v>
      </c>
      <c r="B760" s="49" t="s">
        <v>1056</v>
      </c>
      <c r="C760" s="22"/>
      <c r="D760" s="34"/>
      <c r="E760" s="24"/>
      <c r="F760" s="25"/>
      <c r="G760" s="35"/>
      <c r="H760" s="27"/>
      <c r="I760" s="27"/>
      <c r="J760" s="27"/>
      <c r="K760" s="31"/>
    </row>
    <row r="761" spans="1:11" ht="30" customHeight="1" x14ac:dyDescent="0.25">
      <c r="A761" s="60">
        <v>758</v>
      </c>
      <c r="B761" s="49" t="s">
        <v>1057</v>
      </c>
      <c r="C761" s="22"/>
      <c r="D761" s="34"/>
      <c r="E761" s="24"/>
      <c r="F761" s="25"/>
      <c r="G761" s="35"/>
      <c r="H761" s="27"/>
      <c r="I761" s="27"/>
      <c r="J761" s="27"/>
      <c r="K761" s="31"/>
    </row>
    <row r="762" spans="1:11" ht="30" customHeight="1" x14ac:dyDescent="0.25">
      <c r="A762" s="60">
        <v>759</v>
      </c>
      <c r="B762" s="49" t="s">
        <v>1058</v>
      </c>
      <c r="C762" s="22"/>
      <c r="D762" s="34"/>
      <c r="E762" s="24"/>
      <c r="F762" s="25"/>
      <c r="G762" s="35"/>
      <c r="H762" s="27"/>
      <c r="I762" s="27"/>
      <c r="J762" s="27"/>
      <c r="K762" s="31"/>
    </row>
    <row r="763" spans="1:11" ht="30" customHeight="1" x14ac:dyDescent="0.25">
      <c r="A763" s="60">
        <v>760</v>
      </c>
      <c r="B763" s="49" t="s">
        <v>1059</v>
      </c>
      <c r="C763" s="22"/>
      <c r="D763" s="34"/>
      <c r="E763" s="24"/>
      <c r="F763" s="25"/>
      <c r="G763" s="35"/>
      <c r="H763" s="27"/>
      <c r="I763" s="27"/>
      <c r="J763" s="27"/>
      <c r="K763" s="31"/>
    </row>
    <row r="764" spans="1:11" ht="30" customHeight="1" x14ac:dyDescent="0.25">
      <c r="A764" s="60">
        <v>761</v>
      </c>
      <c r="B764" s="49" t="s">
        <v>1060</v>
      </c>
      <c r="C764" s="22"/>
      <c r="D764" s="34"/>
      <c r="E764" s="24"/>
      <c r="F764" s="25"/>
      <c r="G764" s="35"/>
      <c r="H764" s="27"/>
      <c r="I764" s="27"/>
      <c r="J764" s="27"/>
      <c r="K764" s="31"/>
    </row>
    <row r="765" spans="1:11" ht="30" customHeight="1" x14ac:dyDescent="0.25">
      <c r="A765" s="60">
        <v>762</v>
      </c>
      <c r="B765" s="49" t="s">
        <v>1061</v>
      </c>
      <c r="C765" s="22"/>
      <c r="D765" s="34"/>
      <c r="E765" s="24"/>
      <c r="F765" s="25"/>
      <c r="G765" s="35"/>
      <c r="H765" s="27"/>
      <c r="I765" s="27"/>
      <c r="J765" s="27"/>
      <c r="K765" s="31"/>
    </row>
    <row r="766" spans="1:11" ht="30" customHeight="1" x14ac:dyDescent="0.25">
      <c r="A766" s="60">
        <v>763</v>
      </c>
      <c r="B766" s="49" t="s">
        <v>1062</v>
      </c>
      <c r="C766" s="22"/>
      <c r="D766" s="34"/>
      <c r="E766" s="24"/>
      <c r="F766" s="25"/>
      <c r="G766" s="35"/>
      <c r="H766" s="27"/>
      <c r="I766" s="27"/>
      <c r="J766" s="27"/>
      <c r="K766" s="31"/>
    </row>
    <row r="767" spans="1:11" ht="30" customHeight="1" x14ac:dyDescent="0.25">
      <c r="A767" s="60">
        <v>764</v>
      </c>
      <c r="B767" s="49" t="s">
        <v>1063</v>
      </c>
      <c r="C767" s="22"/>
      <c r="D767" s="34"/>
      <c r="E767" s="24"/>
      <c r="F767" s="25"/>
      <c r="G767" s="35"/>
      <c r="H767" s="27"/>
      <c r="I767" s="27"/>
      <c r="J767" s="27"/>
      <c r="K767" s="31"/>
    </row>
    <row r="768" spans="1:11" ht="30" customHeight="1" x14ac:dyDescent="0.25">
      <c r="A768" s="60">
        <v>765</v>
      </c>
      <c r="B768" s="49" t="s">
        <v>1064</v>
      </c>
      <c r="C768" s="22"/>
      <c r="D768" s="34"/>
      <c r="E768" s="24"/>
      <c r="F768" s="25"/>
      <c r="G768" s="35"/>
      <c r="H768" s="27"/>
      <c r="I768" s="27"/>
      <c r="J768" s="27"/>
      <c r="K768" s="31"/>
    </row>
    <row r="769" spans="1:11" ht="30" customHeight="1" x14ac:dyDescent="0.25">
      <c r="A769" s="60">
        <v>766</v>
      </c>
      <c r="B769" s="49" t="s">
        <v>1065</v>
      </c>
      <c r="C769" s="22"/>
      <c r="D769" s="34"/>
      <c r="E769" s="24"/>
      <c r="F769" s="25"/>
      <c r="G769" s="35"/>
      <c r="H769" s="27"/>
      <c r="I769" s="27"/>
      <c r="J769" s="27"/>
      <c r="K769" s="31"/>
    </row>
    <row r="770" spans="1:11" ht="30" customHeight="1" x14ac:dyDescent="0.25">
      <c r="A770" s="60">
        <v>767</v>
      </c>
      <c r="B770" s="63" t="s">
        <v>1066</v>
      </c>
      <c r="C770" s="22"/>
      <c r="D770" s="34"/>
      <c r="E770" s="24"/>
      <c r="F770" s="25"/>
      <c r="G770" s="35" t="s">
        <v>10</v>
      </c>
      <c r="H770" s="27"/>
      <c r="I770" s="27"/>
      <c r="J770" s="27"/>
      <c r="K770" s="31"/>
    </row>
    <row r="771" spans="1:11" ht="30" customHeight="1" x14ac:dyDescent="0.25">
      <c r="A771" s="60">
        <v>768</v>
      </c>
      <c r="B771" s="63" t="s">
        <v>1067</v>
      </c>
      <c r="C771" s="22"/>
      <c r="D771" s="34"/>
      <c r="E771" s="24"/>
      <c r="F771" s="25"/>
      <c r="G771" s="35"/>
      <c r="H771" s="27"/>
      <c r="I771" s="27"/>
      <c r="J771" s="27"/>
      <c r="K771" s="31"/>
    </row>
    <row r="772" spans="1:11" ht="30" customHeight="1" x14ac:dyDescent="0.25">
      <c r="A772" s="60">
        <v>769</v>
      </c>
      <c r="B772" s="49" t="s">
        <v>1068</v>
      </c>
      <c r="C772" s="22"/>
      <c r="D772" s="34"/>
      <c r="E772" s="24"/>
      <c r="F772" s="25"/>
      <c r="G772" s="35"/>
      <c r="H772" s="27"/>
      <c r="I772" s="27"/>
      <c r="J772" s="27"/>
      <c r="K772" s="31"/>
    </row>
    <row r="773" spans="1:11" ht="30" customHeight="1" x14ac:dyDescent="0.25">
      <c r="A773" s="60">
        <v>770</v>
      </c>
      <c r="B773" s="49" t="s">
        <v>1069</v>
      </c>
      <c r="C773" s="22"/>
      <c r="D773" s="34"/>
      <c r="E773" s="24"/>
      <c r="F773" s="25"/>
      <c r="G773" s="35"/>
      <c r="H773" s="27"/>
      <c r="I773" s="27"/>
      <c r="J773" s="27"/>
      <c r="K773" s="31"/>
    </row>
    <row r="774" spans="1:11" ht="30" customHeight="1" x14ac:dyDescent="0.25">
      <c r="A774" s="60">
        <v>771</v>
      </c>
      <c r="B774" s="49" t="s">
        <v>1070</v>
      </c>
      <c r="C774" s="22"/>
      <c r="D774" s="34"/>
      <c r="E774" s="24"/>
      <c r="F774" s="25"/>
      <c r="G774" s="35"/>
      <c r="H774" s="27"/>
      <c r="I774" s="27"/>
      <c r="J774" s="27"/>
      <c r="K774" s="31"/>
    </row>
    <row r="775" spans="1:11" ht="30" customHeight="1" x14ac:dyDescent="0.25">
      <c r="A775" s="60">
        <v>772</v>
      </c>
      <c r="B775" s="49" t="s">
        <v>1071</v>
      </c>
      <c r="C775" s="22"/>
      <c r="D775" s="34"/>
      <c r="E775" s="24"/>
      <c r="F775" s="25"/>
      <c r="G775" s="35"/>
      <c r="H775" s="27"/>
      <c r="I775" s="27"/>
      <c r="J775" s="27"/>
      <c r="K775" s="31"/>
    </row>
    <row r="776" spans="1:11" ht="30" customHeight="1" x14ac:dyDescent="0.25">
      <c r="A776" s="60">
        <v>773</v>
      </c>
      <c r="B776" s="49" t="s">
        <v>1072</v>
      </c>
      <c r="C776" s="22"/>
      <c r="D776" s="34"/>
      <c r="E776" s="24"/>
      <c r="F776" s="25"/>
      <c r="G776" s="35"/>
      <c r="H776" s="27"/>
      <c r="I776" s="27"/>
      <c r="J776" s="27"/>
      <c r="K776" s="31"/>
    </row>
    <row r="777" spans="1:11" ht="30" customHeight="1" x14ac:dyDescent="0.25">
      <c r="A777" s="60">
        <v>774</v>
      </c>
      <c r="B777" s="49" t="s">
        <v>1073</v>
      </c>
      <c r="C777" s="22"/>
      <c r="D777" s="34"/>
      <c r="E777" s="24"/>
      <c r="F777" s="25"/>
      <c r="G777" s="35"/>
      <c r="H777" s="27"/>
      <c r="I777" s="27"/>
      <c r="J777" s="27"/>
      <c r="K777" s="31"/>
    </row>
    <row r="778" spans="1:11" ht="30" customHeight="1" x14ac:dyDescent="0.25">
      <c r="A778" s="60">
        <v>775</v>
      </c>
      <c r="B778" s="49" t="s">
        <v>1074</v>
      </c>
      <c r="C778" s="22"/>
      <c r="D778" s="34"/>
      <c r="E778" s="24"/>
      <c r="F778" s="25"/>
      <c r="G778" s="35"/>
      <c r="H778" s="27"/>
      <c r="I778" s="27"/>
      <c r="J778" s="27"/>
      <c r="K778" s="31"/>
    </row>
    <row r="779" spans="1:11" ht="30" customHeight="1" x14ac:dyDescent="0.25">
      <c r="A779" s="60">
        <v>776</v>
      </c>
      <c r="B779" s="63" t="s">
        <v>1075</v>
      </c>
      <c r="C779" s="22"/>
      <c r="D779" s="34"/>
      <c r="E779" s="24"/>
      <c r="F779" s="25"/>
      <c r="G779" s="35"/>
      <c r="H779" s="27"/>
      <c r="I779" s="27"/>
      <c r="J779" s="27"/>
      <c r="K779" s="31"/>
    </row>
    <row r="780" spans="1:11" ht="30" customHeight="1" x14ac:dyDescent="0.25">
      <c r="A780" s="60">
        <v>777</v>
      </c>
      <c r="B780" s="49" t="s">
        <v>1076</v>
      </c>
      <c r="C780" s="22"/>
      <c r="D780" s="34"/>
      <c r="E780" s="24"/>
      <c r="F780" s="25"/>
      <c r="G780" s="35"/>
      <c r="H780" s="27"/>
      <c r="I780" s="27"/>
      <c r="J780" s="27"/>
      <c r="K780" s="31"/>
    </row>
    <row r="781" spans="1:11" ht="30" customHeight="1" x14ac:dyDescent="0.25">
      <c r="A781" s="60">
        <v>778</v>
      </c>
      <c r="B781" s="49" t="s">
        <v>1077</v>
      </c>
      <c r="C781" s="22"/>
      <c r="D781" s="34"/>
      <c r="E781" s="24"/>
      <c r="F781" s="25"/>
      <c r="G781" s="35"/>
      <c r="H781" s="27"/>
      <c r="I781" s="27"/>
      <c r="J781" s="27"/>
      <c r="K781" s="31"/>
    </row>
    <row r="782" spans="1:11" ht="30" customHeight="1" x14ac:dyDescent="0.25">
      <c r="A782" s="60">
        <v>779</v>
      </c>
      <c r="B782" s="63" t="s">
        <v>1078</v>
      </c>
      <c r="C782" s="22"/>
      <c r="D782" s="34"/>
      <c r="E782" s="24"/>
      <c r="F782" s="25"/>
      <c r="G782" s="35"/>
      <c r="H782" s="27"/>
      <c r="I782" s="27"/>
      <c r="J782" s="27"/>
      <c r="K782" s="31"/>
    </row>
    <row r="783" spans="1:11" ht="30" customHeight="1" x14ac:dyDescent="0.25">
      <c r="A783" s="60">
        <v>780</v>
      </c>
      <c r="B783" s="49" t="s">
        <v>1079</v>
      </c>
      <c r="C783" s="22"/>
      <c r="D783" s="34"/>
      <c r="E783" s="24"/>
      <c r="F783" s="25"/>
      <c r="G783" s="35"/>
      <c r="H783" s="27"/>
      <c r="I783" s="27"/>
      <c r="J783" s="27"/>
      <c r="K783" s="31"/>
    </row>
    <row r="784" spans="1:11" ht="30" customHeight="1" x14ac:dyDescent="0.25">
      <c r="A784" s="60">
        <v>781</v>
      </c>
      <c r="B784" s="63" t="s">
        <v>1080</v>
      </c>
      <c r="C784" s="22"/>
      <c r="D784" s="34"/>
      <c r="E784" s="24"/>
      <c r="F784" s="25"/>
      <c r="G784" s="35"/>
      <c r="H784" s="27"/>
      <c r="I784" s="27"/>
      <c r="J784" s="27"/>
      <c r="K784" s="31"/>
    </row>
    <row r="785" spans="1:11" ht="30" customHeight="1" x14ac:dyDescent="0.25">
      <c r="A785" s="60">
        <v>782</v>
      </c>
      <c r="B785" s="49" t="s">
        <v>1081</v>
      </c>
      <c r="C785" s="22"/>
      <c r="D785" s="34"/>
      <c r="E785" s="24"/>
      <c r="F785" s="25"/>
      <c r="G785" s="35"/>
      <c r="H785" s="27"/>
      <c r="I785" s="27"/>
      <c r="J785" s="27"/>
      <c r="K785" s="31"/>
    </row>
    <row r="786" spans="1:11" ht="30" customHeight="1" x14ac:dyDescent="0.25">
      <c r="A786" s="60">
        <v>783</v>
      </c>
      <c r="B786" s="63" t="s">
        <v>1082</v>
      </c>
      <c r="C786" s="22"/>
      <c r="D786" s="34"/>
      <c r="E786" s="24"/>
      <c r="F786" s="25"/>
      <c r="G786" s="35"/>
      <c r="H786" s="27"/>
      <c r="I786" s="27"/>
      <c r="J786" s="27"/>
      <c r="K786" s="31"/>
    </row>
    <row r="787" spans="1:11" ht="30" customHeight="1" x14ac:dyDescent="0.25">
      <c r="A787" s="60">
        <v>784</v>
      </c>
      <c r="B787" s="49" t="s">
        <v>1083</v>
      </c>
      <c r="C787" s="22"/>
      <c r="D787" s="34"/>
      <c r="E787" s="24"/>
      <c r="F787" s="25"/>
      <c r="G787" s="35"/>
      <c r="H787" s="27"/>
      <c r="I787" s="27"/>
      <c r="J787" s="27"/>
      <c r="K787" s="31"/>
    </row>
    <row r="788" spans="1:11" ht="30" customHeight="1" x14ac:dyDescent="0.25">
      <c r="A788" s="60">
        <v>785</v>
      </c>
      <c r="B788" s="49" t="s">
        <v>1084</v>
      </c>
      <c r="C788" s="22"/>
      <c r="D788" s="34"/>
      <c r="E788" s="24"/>
      <c r="F788" s="25"/>
      <c r="G788" s="35" t="s">
        <v>27</v>
      </c>
      <c r="H788" s="27"/>
      <c r="I788" s="27"/>
      <c r="J788" s="27"/>
      <c r="K788" s="31"/>
    </row>
    <row r="789" spans="1:11" ht="30" customHeight="1" x14ac:dyDescent="0.25">
      <c r="A789" s="60">
        <v>786</v>
      </c>
      <c r="B789" s="49" t="s">
        <v>1085</v>
      </c>
      <c r="C789" s="22"/>
      <c r="D789" s="34"/>
      <c r="E789" s="24"/>
      <c r="F789" s="25"/>
      <c r="G789" s="35" t="s">
        <v>151</v>
      </c>
      <c r="H789" s="27"/>
      <c r="I789" s="27"/>
      <c r="J789" s="27"/>
      <c r="K789" s="31"/>
    </row>
    <row r="790" spans="1:11" ht="30" customHeight="1" x14ac:dyDescent="0.25">
      <c r="A790" s="60">
        <v>787</v>
      </c>
      <c r="B790" s="63" t="s">
        <v>1086</v>
      </c>
      <c r="C790" s="22"/>
      <c r="D790" s="34"/>
      <c r="E790" s="24"/>
      <c r="F790" s="25"/>
      <c r="G790" s="35"/>
      <c r="H790" s="27"/>
      <c r="I790" s="27"/>
      <c r="J790" s="27"/>
      <c r="K790" s="31"/>
    </row>
    <row r="791" spans="1:11" ht="30" customHeight="1" x14ac:dyDescent="0.25">
      <c r="A791" s="60">
        <v>788</v>
      </c>
      <c r="B791" s="63" t="s">
        <v>1087</v>
      </c>
      <c r="C791" s="22"/>
      <c r="D791" s="34"/>
      <c r="E791" s="24"/>
      <c r="F791" s="25"/>
      <c r="G791" s="35" t="s">
        <v>36</v>
      </c>
      <c r="H791" s="27"/>
      <c r="I791" s="36"/>
      <c r="J791" s="36"/>
      <c r="K791" s="31"/>
    </row>
    <row r="792" spans="1:11" ht="30" customHeight="1" x14ac:dyDescent="0.25">
      <c r="A792" s="60">
        <v>789</v>
      </c>
      <c r="B792" s="63" t="s">
        <v>1088</v>
      </c>
      <c r="C792" s="22"/>
      <c r="D792" s="34"/>
      <c r="E792" s="24"/>
      <c r="F792" s="25"/>
      <c r="G792" s="35"/>
      <c r="H792" s="27"/>
      <c r="I792" s="27"/>
      <c r="J792" s="27"/>
      <c r="K792" s="31"/>
    </row>
    <row r="793" spans="1:11" ht="30" customHeight="1" x14ac:dyDescent="0.25">
      <c r="A793" s="60">
        <v>790</v>
      </c>
      <c r="B793" s="63" t="s">
        <v>1089</v>
      </c>
      <c r="C793" s="22"/>
      <c r="D793" s="34"/>
      <c r="E793" s="24"/>
      <c r="F793" s="25"/>
      <c r="G793" s="35"/>
      <c r="H793" s="27"/>
      <c r="I793" s="27"/>
      <c r="J793" s="27"/>
      <c r="K793" s="31"/>
    </row>
    <row r="794" spans="1:11" ht="30" customHeight="1" x14ac:dyDescent="0.25">
      <c r="A794" s="60">
        <v>791</v>
      </c>
      <c r="B794" s="63" t="s">
        <v>1090</v>
      </c>
      <c r="C794" s="22"/>
      <c r="D794" s="34"/>
      <c r="E794" s="24"/>
      <c r="F794" s="25"/>
      <c r="G794" s="35"/>
      <c r="H794" s="27"/>
      <c r="I794" s="27"/>
      <c r="J794" s="27"/>
      <c r="K794" s="31"/>
    </row>
    <row r="795" spans="1:11" ht="30" customHeight="1" x14ac:dyDescent="0.25">
      <c r="A795" s="60">
        <v>792</v>
      </c>
      <c r="B795" s="49" t="s">
        <v>1091</v>
      </c>
      <c r="C795" s="22"/>
      <c r="D795" s="34"/>
      <c r="E795" s="24"/>
      <c r="F795" s="25"/>
      <c r="G795" s="35"/>
      <c r="H795" s="27"/>
      <c r="I795" s="27"/>
      <c r="J795" s="27"/>
      <c r="K795" s="31"/>
    </row>
    <row r="796" spans="1:11" ht="30" customHeight="1" x14ac:dyDescent="0.25">
      <c r="A796" s="60">
        <v>793</v>
      </c>
      <c r="B796" s="49" t="s">
        <v>1092</v>
      </c>
      <c r="C796" s="22"/>
      <c r="D796" s="34"/>
      <c r="E796" s="24"/>
      <c r="F796" s="25"/>
      <c r="G796" s="35"/>
      <c r="H796" s="27"/>
      <c r="I796" s="27"/>
      <c r="J796" s="27"/>
      <c r="K796" s="31"/>
    </row>
    <row r="797" spans="1:11" ht="30" customHeight="1" x14ac:dyDescent="0.25">
      <c r="A797" s="60">
        <v>794</v>
      </c>
      <c r="B797" s="49" t="s">
        <v>1093</v>
      </c>
      <c r="C797" s="22"/>
      <c r="D797" s="34"/>
      <c r="E797" s="24"/>
      <c r="F797" s="25"/>
      <c r="G797" s="35"/>
      <c r="H797" s="27"/>
      <c r="I797" s="27"/>
      <c r="J797" s="27"/>
      <c r="K797" s="31"/>
    </row>
    <row r="798" spans="1:11" ht="30" customHeight="1" x14ac:dyDescent="0.25">
      <c r="A798" s="60">
        <v>795</v>
      </c>
      <c r="B798" s="49" t="s">
        <v>1094</v>
      </c>
      <c r="C798" s="22"/>
      <c r="D798" s="34"/>
      <c r="E798" s="24"/>
      <c r="F798" s="25"/>
      <c r="G798" s="35"/>
      <c r="H798" s="27"/>
      <c r="I798" s="27"/>
      <c r="J798" s="27"/>
      <c r="K798" s="31"/>
    </row>
    <row r="799" spans="1:11" ht="30" customHeight="1" x14ac:dyDescent="0.25">
      <c r="A799" s="60">
        <v>796</v>
      </c>
      <c r="B799" s="63" t="s">
        <v>1095</v>
      </c>
      <c r="C799" s="22"/>
      <c r="D799" s="34"/>
      <c r="E799" s="24"/>
      <c r="F799" s="25"/>
      <c r="G799" s="35"/>
      <c r="H799" s="27"/>
      <c r="I799" s="27"/>
      <c r="J799" s="27"/>
      <c r="K799" s="31"/>
    </row>
    <row r="800" spans="1:11" ht="30" customHeight="1" x14ac:dyDescent="0.25">
      <c r="A800" s="60">
        <v>797</v>
      </c>
      <c r="B800" s="63" t="s">
        <v>1096</v>
      </c>
      <c r="C800" s="22"/>
      <c r="D800" s="34"/>
      <c r="E800" s="24"/>
      <c r="F800" s="25"/>
      <c r="G800" s="35"/>
      <c r="H800" s="27"/>
      <c r="I800" s="27"/>
      <c r="J800" s="27"/>
      <c r="K800" s="31"/>
    </row>
    <row r="801" spans="1:11" ht="30" customHeight="1" x14ac:dyDescent="0.25">
      <c r="A801" s="60">
        <v>798</v>
      </c>
      <c r="B801" s="63" t="s">
        <v>1097</v>
      </c>
      <c r="C801" s="22"/>
      <c r="D801" s="34"/>
      <c r="E801" s="24"/>
      <c r="F801" s="25"/>
      <c r="G801" s="35"/>
      <c r="H801" s="27"/>
      <c r="I801" s="27"/>
      <c r="J801" s="27"/>
      <c r="K801" s="31"/>
    </row>
    <row r="802" spans="1:11" ht="30" customHeight="1" x14ac:dyDescent="0.25">
      <c r="A802" s="60">
        <v>799</v>
      </c>
      <c r="B802" s="49" t="s">
        <v>1098</v>
      </c>
      <c r="C802" s="22"/>
      <c r="D802" s="34"/>
      <c r="E802" s="24"/>
      <c r="F802" s="25"/>
      <c r="G802" s="35"/>
      <c r="H802" s="27"/>
      <c r="I802" s="27"/>
      <c r="J802" s="27"/>
      <c r="K802" s="31"/>
    </row>
    <row r="803" spans="1:11" ht="30" customHeight="1" x14ac:dyDescent="0.25">
      <c r="A803" s="60">
        <v>800</v>
      </c>
      <c r="B803" s="49" t="s">
        <v>1099</v>
      </c>
      <c r="C803" s="22"/>
      <c r="D803" s="34"/>
      <c r="E803" s="24"/>
      <c r="F803" s="25"/>
      <c r="G803" s="35"/>
      <c r="H803" s="27"/>
      <c r="I803" s="27"/>
      <c r="J803" s="27"/>
      <c r="K803" s="31"/>
    </row>
    <row r="804" spans="1:11" ht="30" customHeight="1" x14ac:dyDescent="0.25">
      <c r="A804" s="60">
        <v>801</v>
      </c>
      <c r="B804" s="63" t="s">
        <v>1100</v>
      </c>
      <c r="C804" s="22"/>
      <c r="D804" s="34"/>
      <c r="E804" s="24"/>
      <c r="F804" s="25"/>
      <c r="G804" s="35"/>
      <c r="H804" s="27"/>
      <c r="I804" s="27"/>
      <c r="J804" s="27"/>
      <c r="K804" s="31"/>
    </row>
    <row r="805" spans="1:11" ht="30" customHeight="1" x14ac:dyDescent="0.25">
      <c r="A805" s="60">
        <v>802</v>
      </c>
      <c r="B805" s="49" t="s">
        <v>1101</v>
      </c>
      <c r="C805" s="22"/>
      <c r="D805" s="34"/>
      <c r="E805" s="24"/>
      <c r="F805" s="25"/>
      <c r="G805" s="35"/>
      <c r="H805" s="27"/>
      <c r="I805" s="27"/>
      <c r="J805" s="27"/>
      <c r="K805" s="31"/>
    </row>
    <row r="806" spans="1:11" ht="30" customHeight="1" x14ac:dyDescent="0.25">
      <c r="A806" s="60">
        <v>803</v>
      </c>
      <c r="B806" s="49" t="s">
        <v>1102</v>
      </c>
      <c r="C806" s="22"/>
      <c r="D806" s="34"/>
      <c r="E806" s="24"/>
      <c r="F806" s="25"/>
      <c r="G806" s="35"/>
      <c r="H806" s="27"/>
      <c r="I806" s="27"/>
      <c r="J806" s="27"/>
      <c r="K806" s="31"/>
    </row>
    <row r="807" spans="1:11" ht="30" customHeight="1" x14ac:dyDescent="0.25">
      <c r="A807" s="60">
        <v>804</v>
      </c>
      <c r="B807" s="49" t="s">
        <v>1103</v>
      </c>
      <c r="C807" s="22"/>
      <c r="D807" s="34"/>
      <c r="E807" s="24"/>
      <c r="F807" s="25"/>
      <c r="G807" s="35"/>
      <c r="H807" s="27"/>
      <c r="I807" s="27"/>
      <c r="J807" s="27"/>
      <c r="K807" s="31"/>
    </row>
    <row r="808" spans="1:11" ht="30" customHeight="1" x14ac:dyDescent="0.25">
      <c r="A808" s="60">
        <v>805</v>
      </c>
      <c r="B808" s="49" t="s">
        <v>1104</v>
      </c>
      <c r="C808" s="22"/>
      <c r="D808" s="34"/>
      <c r="E808" s="24"/>
      <c r="F808" s="25"/>
      <c r="G808" s="35"/>
      <c r="H808" s="27"/>
      <c r="I808" s="27"/>
      <c r="J808" s="27"/>
      <c r="K808" s="31"/>
    </row>
    <row r="809" spans="1:11" ht="30" customHeight="1" x14ac:dyDescent="0.25">
      <c r="A809" s="60">
        <v>806</v>
      </c>
      <c r="B809" s="49" t="s">
        <v>1105</v>
      </c>
      <c r="C809" s="22"/>
      <c r="D809" s="34"/>
      <c r="E809" s="24"/>
      <c r="F809" s="25"/>
      <c r="G809" s="35"/>
      <c r="H809" s="27"/>
      <c r="I809" s="27"/>
      <c r="J809" s="27"/>
      <c r="K809" s="31"/>
    </row>
    <row r="810" spans="1:11" ht="30" customHeight="1" x14ac:dyDescent="0.25">
      <c r="A810" s="60">
        <v>807</v>
      </c>
      <c r="B810" s="63" t="s">
        <v>1106</v>
      </c>
      <c r="C810" s="22"/>
      <c r="D810" s="34"/>
      <c r="E810" s="24"/>
      <c r="F810" s="25"/>
      <c r="G810" s="35"/>
      <c r="H810" s="27"/>
      <c r="I810" s="27"/>
      <c r="J810" s="27"/>
      <c r="K810" s="31"/>
    </row>
    <row r="811" spans="1:11" ht="30" customHeight="1" x14ac:dyDescent="0.25">
      <c r="A811" s="60">
        <v>808</v>
      </c>
      <c r="B811" s="49" t="s">
        <v>1107</v>
      </c>
      <c r="C811" s="22"/>
      <c r="D811" s="34"/>
      <c r="E811" s="24"/>
      <c r="F811" s="25"/>
      <c r="G811" s="35"/>
      <c r="H811" s="27"/>
      <c r="I811" s="27"/>
      <c r="J811" s="27"/>
      <c r="K811" s="31"/>
    </row>
    <row r="812" spans="1:11" ht="30" customHeight="1" x14ac:dyDescent="0.25">
      <c r="A812" s="60">
        <v>809</v>
      </c>
      <c r="B812" s="49" t="s">
        <v>1108</v>
      </c>
      <c r="C812" s="22"/>
      <c r="D812" s="34"/>
      <c r="E812" s="24"/>
      <c r="F812" s="25"/>
      <c r="G812" s="35"/>
      <c r="H812" s="27"/>
      <c r="I812" s="27"/>
      <c r="J812" s="27"/>
      <c r="K812" s="31"/>
    </row>
    <row r="813" spans="1:11" ht="30" customHeight="1" x14ac:dyDescent="0.25">
      <c r="A813" s="60">
        <v>810</v>
      </c>
      <c r="B813" s="63" t="s">
        <v>1109</v>
      </c>
      <c r="C813" s="22"/>
      <c r="D813" s="34"/>
      <c r="E813" s="24"/>
      <c r="F813" s="25"/>
      <c r="G813" s="35"/>
      <c r="H813" s="27"/>
      <c r="I813" s="27"/>
      <c r="J813" s="27"/>
      <c r="K813" s="31"/>
    </row>
    <row r="814" spans="1:11" ht="30" customHeight="1" x14ac:dyDescent="0.25">
      <c r="A814" s="60">
        <v>811</v>
      </c>
      <c r="B814" s="49" t="s">
        <v>1110</v>
      </c>
      <c r="C814" s="22"/>
      <c r="D814" s="34"/>
      <c r="E814" s="24"/>
      <c r="F814" s="25"/>
      <c r="G814" s="35"/>
      <c r="H814" s="27"/>
      <c r="I814" s="27"/>
      <c r="J814" s="27"/>
      <c r="K814" s="31"/>
    </row>
    <row r="815" spans="1:11" ht="30" customHeight="1" x14ac:dyDescent="0.25">
      <c r="A815" s="60">
        <v>812</v>
      </c>
      <c r="B815" s="49" t="s">
        <v>1111</v>
      </c>
      <c r="C815" s="22"/>
      <c r="D815" s="34"/>
      <c r="E815" s="24"/>
      <c r="F815" s="25"/>
      <c r="G815" s="35" t="s">
        <v>27</v>
      </c>
      <c r="H815" s="27" t="s">
        <v>1112</v>
      </c>
      <c r="I815" s="27"/>
      <c r="J815" s="27"/>
      <c r="K815" s="31" t="s">
        <v>162</v>
      </c>
    </row>
    <row r="816" spans="1:11" ht="30" customHeight="1" x14ac:dyDescent="0.25">
      <c r="A816" s="60">
        <v>813</v>
      </c>
      <c r="B816" s="63" t="s">
        <v>1113</v>
      </c>
      <c r="C816" s="22"/>
      <c r="D816" s="34"/>
      <c r="E816" s="24"/>
      <c r="F816" s="25"/>
      <c r="G816" s="35"/>
      <c r="H816" s="27"/>
      <c r="I816" s="27"/>
      <c r="J816" s="27"/>
      <c r="K816" s="31"/>
    </row>
    <row r="817" spans="1:11" ht="30" customHeight="1" x14ac:dyDescent="0.25">
      <c r="A817" s="60">
        <v>814</v>
      </c>
      <c r="B817" s="63" t="s">
        <v>1114</v>
      </c>
      <c r="C817" s="22"/>
      <c r="D817" s="34"/>
      <c r="E817" s="24"/>
      <c r="F817" s="25"/>
      <c r="G817" s="35"/>
      <c r="H817" s="27"/>
      <c r="I817" s="27"/>
      <c r="J817" s="27"/>
      <c r="K817" s="31"/>
    </row>
    <row r="818" spans="1:11" ht="30" customHeight="1" x14ac:dyDescent="0.25">
      <c r="A818" s="60">
        <v>815</v>
      </c>
      <c r="B818" s="49" t="s">
        <v>1115</v>
      </c>
      <c r="C818" s="22"/>
      <c r="D818" s="34"/>
      <c r="E818" s="24"/>
      <c r="F818" s="25"/>
      <c r="G818" s="35"/>
      <c r="H818" s="27"/>
      <c r="I818" s="27"/>
      <c r="J818" s="27"/>
      <c r="K818" s="31"/>
    </row>
    <row r="819" spans="1:11" ht="30" customHeight="1" x14ac:dyDescent="0.25">
      <c r="A819" s="60">
        <v>816</v>
      </c>
      <c r="B819" s="49" t="s">
        <v>1116</v>
      </c>
      <c r="C819" s="22"/>
      <c r="D819" s="34"/>
      <c r="E819" s="24"/>
      <c r="F819" s="25"/>
      <c r="G819" s="35"/>
      <c r="H819" s="27"/>
      <c r="I819" s="27"/>
      <c r="J819" s="27"/>
      <c r="K819" s="31"/>
    </row>
    <row r="820" spans="1:11" ht="30" customHeight="1" x14ac:dyDescent="0.25">
      <c r="A820" s="60">
        <v>817</v>
      </c>
      <c r="B820" s="49" t="s">
        <v>1117</v>
      </c>
      <c r="C820" s="22"/>
      <c r="D820" s="34"/>
      <c r="E820" s="24"/>
      <c r="F820" s="25"/>
      <c r="G820" s="35"/>
      <c r="H820" s="27"/>
      <c r="I820" s="27"/>
      <c r="J820" s="27"/>
      <c r="K820" s="31"/>
    </row>
    <row r="821" spans="1:11" ht="30" customHeight="1" x14ac:dyDescent="0.25">
      <c r="A821" s="60">
        <v>818</v>
      </c>
      <c r="B821" s="63" t="s">
        <v>1118</v>
      </c>
      <c r="C821" s="22"/>
      <c r="D821" s="34"/>
      <c r="E821" s="24"/>
      <c r="F821" s="25"/>
      <c r="G821" s="35"/>
      <c r="H821" s="27"/>
      <c r="I821" s="27"/>
      <c r="J821" s="27"/>
      <c r="K821" s="31"/>
    </row>
    <row r="822" spans="1:11" ht="30" customHeight="1" x14ac:dyDescent="0.25">
      <c r="A822" s="60">
        <v>819</v>
      </c>
      <c r="B822" s="49" t="s">
        <v>1119</v>
      </c>
      <c r="C822" s="22"/>
      <c r="D822" s="34"/>
      <c r="E822" s="24"/>
      <c r="F822" s="25"/>
      <c r="G822" s="35"/>
      <c r="H822" s="27"/>
      <c r="I822" s="27"/>
      <c r="J822" s="27"/>
      <c r="K822" s="31"/>
    </row>
    <row r="823" spans="1:11" ht="30" customHeight="1" x14ac:dyDescent="0.25">
      <c r="A823" s="60">
        <v>820</v>
      </c>
      <c r="B823" s="49" t="s">
        <v>1120</v>
      </c>
      <c r="C823" s="22"/>
      <c r="D823" s="34"/>
      <c r="E823" s="24"/>
      <c r="F823" s="25"/>
      <c r="G823" s="35"/>
      <c r="H823" s="27"/>
      <c r="I823" s="27"/>
      <c r="J823" s="27"/>
      <c r="K823" s="31"/>
    </row>
    <row r="824" spans="1:11" ht="30" customHeight="1" x14ac:dyDescent="0.25">
      <c r="A824" s="60">
        <v>821</v>
      </c>
      <c r="B824" s="49" t="s">
        <v>1109</v>
      </c>
      <c r="C824" s="22"/>
      <c r="D824" s="34"/>
      <c r="E824" s="24"/>
      <c r="F824" s="25"/>
      <c r="G824" s="35"/>
      <c r="H824" s="27"/>
      <c r="I824" s="27"/>
      <c r="J824" s="27"/>
      <c r="K824" s="31"/>
    </row>
    <row r="825" spans="1:11" ht="30" customHeight="1" x14ac:dyDescent="0.25">
      <c r="A825" s="60">
        <v>822</v>
      </c>
      <c r="B825" s="63" t="s">
        <v>1121</v>
      </c>
      <c r="C825" s="22"/>
      <c r="D825" s="34"/>
      <c r="E825" s="24"/>
      <c r="F825" s="25"/>
      <c r="G825" s="35"/>
      <c r="H825" s="27"/>
      <c r="I825" s="27"/>
      <c r="J825" s="27"/>
      <c r="K825" s="31"/>
    </row>
    <row r="826" spans="1:11" ht="30" customHeight="1" x14ac:dyDescent="0.25">
      <c r="A826" s="60">
        <v>823</v>
      </c>
      <c r="B826" s="49" t="s">
        <v>1122</v>
      </c>
      <c r="C826" s="22"/>
      <c r="D826" s="34"/>
      <c r="E826" s="24"/>
      <c r="F826" s="25"/>
      <c r="G826" s="35"/>
      <c r="H826" s="27"/>
      <c r="I826" s="27"/>
      <c r="J826" s="27"/>
      <c r="K826" s="31"/>
    </row>
    <row r="827" spans="1:11" ht="30" customHeight="1" x14ac:dyDescent="0.25">
      <c r="A827" s="60">
        <v>824</v>
      </c>
      <c r="B827" s="63" t="s">
        <v>1123</v>
      </c>
      <c r="C827" s="22"/>
      <c r="D827" s="34"/>
      <c r="E827" s="24"/>
      <c r="F827" s="25"/>
      <c r="G827" s="35"/>
      <c r="H827" s="27"/>
      <c r="I827" s="27"/>
      <c r="J827" s="27"/>
      <c r="K827" s="31"/>
    </row>
    <row r="828" spans="1:11" ht="30" customHeight="1" x14ac:dyDescent="0.25">
      <c r="A828" s="60">
        <v>825</v>
      </c>
      <c r="B828" s="63" t="s">
        <v>1124</v>
      </c>
      <c r="C828" s="22"/>
      <c r="D828" s="34"/>
      <c r="E828" s="24"/>
      <c r="F828" s="25"/>
      <c r="G828" s="35"/>
      <c r="H828" s="27"/>
      <c r="I828" s="27"/>
      <c r="J828" s="27"/>
      <c r="K828" s="31"/>
    </row>
    <row r="829" spans="1:11" ht="30" customHeight="1" x14ac:dyDescent="0.25">
      <c r="A829" s="60">
        <v>826</v>
      </c>
      <c r="B829" s="49" t="s">
        <v>1125</v>
      </c>
      <c r="C829" s="22"/>
      <c r="D829" s="34"/>
      <c r="E829" s="24"/>
      <c r="F829" s="25"/>
      <c r="G829" s="35"/>
      <c r="H829" s="27"/>
      <c r="I829" s="27"/>
      <c r="J829" s="27"/>
      <c r="K829" s="31"/>
    </row>
    <row r="830" spans="1:11" ht="30" customHeight="1" x14ac:dyDescent="0.25">
      <c r="A830" s="60">
        <v>827</v>
      </c>
      <c r="B830" s="49" t="s">
        <v>1126</v>
      </c>
      <c r="C830" s="22"/>
      <c r="D830" s="34"/>
      <c r="E830" s="24"/>
      <c r="F830" s="25"/>
      <c r="G830" s="35"/>
      <c r="H830" s="27"/>
      <c r="I830" s="27"/>
      <c r="J830" s="27"/>
      <c r="K830" s="31"/>
    </row>
    <row r="831" spans="1:11" ht="30" customHeight="1" x14ac:dyDescent="0.25">
      <c r="A831" s="60">
        <v>828</v>
      </c>
      <c r="B831" s="49" t="s">
        <v>1127</v>
      </c>
      <c r="C831" s="22"/>
      <c r="D831" s="34"/>
      <c r="E831" s="24"/>
      <c r="F831" s="25"/>
      <c r="G831" s="35"/>
      <c r="H831" s="27"/>
      <c r="I831" s="27"/>
      <c r="J831" s="27"/>
      <c r="K831" s="31"/>
    </row>
    <row r="832" spans="1:11" ht="30" customHeight="1" x14ac:dyDescent="0.25">
      <c r="A832" s="60">
        <v>829</v>
      </c>
      <c r="B832" s="49" t="s">
        <v>1126</v>
      </c>
      <c r="C832" s="22"/>
      <c r="D832" s="34"/>
      <c r="E832" s="24"/>
      <c r="F832" s="25"/>
      <c r="G832" s="35"/>
      <c r="H832" s="27"/>
      <c r="I832" s="27"/>
      <c r="J832" s="27"/>
      <c r="K832" s="31"/>
    </row>
    <row r="833" spans="1:11" ht="30" customHeight="1" x14ac:dyDescent="0.25">
      <c r="A833" s="60">
        <v>830</v>
      </c>
      <c r="B833" s="49" t="s">
        <v>1128</v>
      </c>
      <c r="C833" s="22"/>
      <c r="D833" s="34"/>
      <c r="E833" s="24"/>
      <c r="F833" s="25"/>
      <c r="G833" s="35"/>
      <c r="H833" s="27"/>
      <c r="I833" s="27"/>
      <c r="J833" s="27"/>
      <c r="K833" s="31"/>
    </row>
    <row r="834" spans="1:11" ht="30" customHeight="1" x14ac:dyDescent="0.25">
      <c r="A834" s="60">
        <v>831</v>
      </c>
      <c r="B834" s="49" t="s">
        <v>1101</v>
      </c>
      <c r="C834" s="22"/>
      <c r="D834" s="34"/>
      <c r="E834" s="24"/>
      <c r="F834" s="25"/>
      <c r="G834" s="35"/>
      <c r="H834" s="27"/>
      <c r="I834" s="27"/>
      <c r="J834" s="27"/>
      <c r="K834" s="31"/>
    </row>
    <row r="835" spans="1:11" ht="30" customHeight="1" x14ac:dyDescent="0.25">
      <c r="A835" s="60">
        <v>832</v>
      </c>
      <c r="B835" s="63" t="s">
        <v>992</v>
      </c>
      <c r="C835" s="22"/>
      <c r="D835" s="34"/>
      <c r="E835" s="24"/>
      <c r="F835" s="25"/>
      <c r="G835" s="35"/>
      <c r="H835" s="27"/>
      <c r="I835" s="27"/>
      <c r="J835" s="27"/>
      <c r="K835" s="31"/>
    </row>
    <row r="836" spans="1:11" ht="30" customHeight="1" x14ac:dyDescent="0.25">
      <c r="A836" s="60">
        <v>833</v>
      </c>
      <c r="B836" s="49" t="s">
        <v>1129</v>
      </c>
      <c r="C836" s="22"/>
      <c r="D836" s="34"/>
      <c r="E836" s="24"/>
      <c r="F836" s="25"/>
      <c r="G836" s="35"/>
      <c r="H836" s="27"/>
      <c r="I836" s="27"/>
      <c r="J836" s="27"/>
      <c r="K836" s="31"/>
    </row>
    <row r="837" spans="1:11" ht="30" customHeight="1" x14ac:dyDescent="0.25">
      <c r="A837" s="60">
        <v>834</v>
      </c>
      <c r="B837" s="63" t="s">
        <v>1130</v>
      </c>
      <c r="C837" s="22"/>
      <c r="D837" s="34"/>
      <c r="E837" s="24"/>
      <c r="F837" s="25"/>
      <c r="G837" s="35"/>
      <c r="H837" s="27"/>
      <c r="I837" s="27"/>
      <c r="J837" s="27"/>
      <c r="K837" s="31"/>
    </row>
    <row r="838" spans="1:11" ht="30" customHeight="1" x14ac:dyDescent="0.25">
      <c r="A838" s="60">
        <v>835</v>
      </c>
      <c r="B838" s="63" t="s">
        <v>1131</v>
      </c>
      <c r="C838" s="22"/>
      <c r="D838" s="34"/>
      <c r="E838" s="24"/>
      <c r="F838" s="25"/>
      <c r="G838" s="35"/>
      <c r="H838" s="27"/>
      <c r="I838" s="27"/>
      <c r="J838" s="27"/>
      <c r="K838" s="31"/>
    </row>
    <row r="839" spans="1:11" ht="30" customHeight="1" x14ac:dyDescent="0.25">
      <c r="A839" s="60">
        <v>836</v>
      </c>
      <c r="B839" s="63" t="s">
        <v>1132</v>
      </c>
      <c r="C839" s="22"/>
      <c r="D839" s="34"/>
      <c r="E839" s="24"/>
      <c r="F839" s="25"/>
      <c r="G839" s="35"/>
      <c r="H839" s="27"/>
      <c r="I839" s="27"/>
      <c r="J839" s="27"/>
      <c r="K839" s="31"/>
    </row>
    <row r="840" spans="1:11" ht="30" customHeight="1" x14ac:dyDescent="0.25">
      <c r="A840" s="60">
        <v>837</v>
      </c>
      <c r="B840" s="49" t="s">
        <v>1133</v>
      </c>
      <c r="C840" s="22"/>
      <c r="D840" s="34"/>
      <c r="E840" s="24"/>
      <c r="F840" s="25"/>
      <c r="G840" s="35"/>
      <c r="H840" s="27"/>
      <c r="I840" s="27"/>
      <c r="J840" s="27"/>
      <c r="K840" s="31"/>
    </row>
    <row r="841" spans="1:11" ht="30" customHeight="1" x14ac:dyDescent="0.25">
      <c r="A841" s="60">
        <v>838</v>
      </c>
      <c r="B841" s="63" t="s">
        <v>1134</v>
      </c>
      <c r="C841" s="22"/>
      <c r="D841" s="34"/>
      <c r="E841" s="24"/>
      <c r="F841" s="25"/>
      <c r="G841" s="35"/>
      <c r="H841" s="27"/>
      <c r="I841" s="27"/>
      <c r="J841" s="27"/>
      <c r="K841" s="31"/>
    </row>
    <row r="842" spans="1:11" ht="30" customHeight="1" x14ac:dyDescent="0.25">
      <c r="A842" s="60">
        <v>839</v>
      </c>
      <c r="B842" s="63" t="s">
        <v>1135</v>
      </c>
      <c r="C842" s="22"/>
      <c r="D842" s="34"/>
      <c r="E842" s="24"/>
      <c r="F842" s="25"/>
      <c r="G842" s="35"/>
      <c r="H842" s="27"/>
      <c r="I842" s="27"/>
      <c r="J842" s="27"/>
      <c r="K842" s="31"/>
    </row>
    <row r="843" spans="1:11" ht="30" customHeight="1" x14ac:dyDescent="0.25">
      <c r="A843" s="60">
        <v>840</v>
      </c>
      <c r="B843" s="63" t="s">
        <v>1136</v>
      </c>
      <c r="C843" s="22"/>
      <c r="D843" s="34"/>
      <c r="E843" s="24"/>
      <c r="F843" s="25"/>
      <c r="G843" s="35"/>
      <c r="H843" s="27"/>
      <c r="I843" s="27"/>
      <c r="J843" s="27"/>
      <c r="K843" s="31"/>
    </row>
    <row r="844" spans="1:11" ht="30" customHeight="1" x14ac:dyDescent="0.25">
      <c r="A844" s="60">
        <v>841</v>
      </c>
      <c r="B844" s="49" t="s">
        <v>1137</v>
      </c>
      <c r="C844" s="22"/>
      <c r="D844" s="34"/>
      <c r="E844" s="24"/>
      <c r="F844" s="25"/>
      <c r="G844" s="35"/>
      <c r="H844" s="27"/>
      <c r="I844" s="27"/>
      <c r="J844" s="27"/>
      <c r="K844" s="31"/>
    </row>
    <row r="845" spans="1:11" ht="30" customHeight="1" x14ac:dyDescent="0.25">
      <c r="A845" s="60">
        <v>842</v>
      </c>
      <c r="B845" s="49" t="s">
        <v>1138</v>
      </c>
      <c r="C845" s="22"/>
      <c r="D845" s="34"/>
      <c r="E845" s="24"/>
      <c r="F845" s="25"/>
      <c r="G845" s="35"/>
      <c r="H845" s="27"/>
      <c r="I845" s="27"/>
      <c r="J845" s="27"/>
      <c r="K845" s="31"/>
    </row>
    <row r="846" spans="1:11" ht="30" customHeight="1" x14ac:dyDescent="0.25">
      <c r="A846" s="60">
        <v>843</v>
      </c>
      <c r="B846" s="63" t="s">
        <v>1139</v>
      </c>
      <c r="C846" s="22"/>
      <c r="D846" s="34"/>
      <c r="E846" s="24"/>
      <c r="F846" s="25"/>
      <c r="G846" s="35"/>
      <c r="H846" s="27"/>
      <c r="I846" s="27"/>
      <c r="J846" s="27"/>
      <c r="K846" s="31"/>
    </row>
    <row r="847" spans="1:11" ht="30" customHeight="1" x14ac:dyDescent="0.25">
      <c r="A847" s="60">
        <v>844</v>
      </c>
      <c r="B847" s="63" t="s">
        <v>1140</v>
      </c>
      <c r="C847" s="22"/>
      <c r="D847" s="34"/>
      <c r="E847" s="24"/>
      <c r="F847" s="25"/>
      <c r="G847" s="35"/>
      <c r="H847" s="27"/>
      <c r="I847" s="27"/>
      <c r="J847" s="27"/>
      <c r="K847" s="31"/>
    </row>
    <row r="848" spans="1:11" ht="30" customHeight="1" x14ac:dyDescent="0.25">
      <c r="A848" s="60">
        <v>845</v>
      </c>
      <c r="B848" s="49" t="s">
        <v>1141</v>
      </c>
      <c r="C848" s="22"/>
      <c r="D848" s="34"/>
      <c r="E848" s="24"/>
      <c r="F848" s="25"/>
      <c r="G848" s="35"/>
      <c r="H848" s="27"/>
      <c r="I848" s="27"/>
      <c r="J848" s="27"/>
      <c r="K848" s="31"/>
    </row>
    <row r="849" spans="1:11" ht="30" customHeight="1" x14ac:dyDescent="0.25">
      <c r="A849" s="60">
        <v>846</v>
      </c>
      <c r="B849" s="49" t="s">
        <v>1142</v>
      </c>
      <c r="C849" s="22"/>
      <c r="D849" s="34"/>
      <c r="E849" s="24"/>
      <c r="F849" s="25"/>
      <c r="G849" s="35" t="s">
        <v>15</v>
      </c>
      <c r="H849" s="38" t="s">
        <v>1143</v>
      </c>
      <c r="I849" s="27"/>
      <c r="J849" s="27"/>
      <c r="K849" s="31"/>
    </row>
    <row r="850" spans="1:11" ht="30" customHeight="1" x14ac:dyDescent="0.25">
      <c r="A850" s="60">
        <v>847</v>
      </c>
      <c r="B850" s="49" t="s">
        <v>1127</v>
      </c>
      <c r="C850" s="22"/>
      <c r="D850" s="34"/>
      <c r="E850" s="24"/>
      <c r="F850" s="25"/>
      <c r="G850" s="35"/>
      <c r="H850" s="27"/>
      <c r="I850" s="27"/>
      <c r="J850" s="27"/>
      <c r="K850" s="31"/>
    </row>
    <row r="851" spans="1:11" ht="30" customHeight="1" x14ac:dyDescent="0.25">
      <c r="A851" s="60">
        <v>848</v>
      </c>
      <c r="B851" s="49" t="s">
        <v>1144</v>
      </c>
      <c r="C851" s="22"/>
      <c r="D851" s="34"/>
      <c r="E851" s="24"/>
      <c r="F851" s="25"/>
      <c r="G851" s="35"/>
      <c r="H851" s="27"/>
      <c r="I851" s="27"/>
      <c r="J851" s="27"/>
      <c r="K851" s="31"/>
    </row>
    <row r="852" spans="1:11" ht="30" customHeight="1" x14ac:dyDescent="0.25">
      <c r="A852" s="60">
        <v>849</v>
      </c>
      <c r="B852" s="49" t="s">
        <v>1109</v>
      </c>
      <c r="C852" s="22"/>
      <c r="D852" s="34"/>
      <c r="E852" s="24"/>
      <c r="F852" s="25"/>
      <c r="G852" s="35"/>
      <c r="H852" s="27"/>
      <c r="I852" s="27"/>
      <c r="J852" s="27"/>
      <c r="K852" s="31"/>
    </row>
    <row r="853" spans="1:11" ht="30" customHeight="1" x14ac:dyDescent="0.25">
      <c r="A853" s="60">
        <v>850</v>
      </c>
      <c r="B853" s="49" t="s">
        <v>1145</v>
      </c>
      <c r="C853" s="22"/>
      <c r="D853" s="34"/>
      <c r="E853" s="24"/>
      <c r="F853" s="25"/>
      <c r="G853" s="35"/>
      <c r="H853" s="27"/>
      <c r="I853" s="27"/>
      <c r="J853" s="27"/>
      <c r="K853" s="31"/>
    </row>
    <row r="854" spans="1:11" ht="30" customHeight="1" x14ac:dyDescent="0.25">
      <c r="A854" s="60">
        <v>851</v>
      </c>
      <c r="B854" s="63" t="s">
        <v>1146</v>
      </c>
      <c r="C854" s="22"/>
      <c r="D854" s="34"/>
      <c r="E854" s="24"/>
      <c r="F854" s="25"/>
      <c r="G854" s="35"/>
      <c r="H854" s="27"/>
      <c r="I854" s="27"/>
      <c r="J854" s="27"/>
      <c r="K854" s="31"/>
    </row>
    <row r="855" spans="1:11" ht="30" customHeight="1" x14ac:dyDescent="0.25">
      <c r="A855" s="60">
        <v>852</v>
      </c>
      <c r="B855" s="49" t="s">
        <v>1147</v>
      </c>
      <c r="C855" s="22"/>
      <c r="D855" s="34"/>
      <c r="E855" s="24"/>
      <c r="F855" s="25"/>
      <c r="G855" s="35"/>
      <c r="H855" s="27"/>
      <c r="I855" s="27"/>
      <c r="J855" s="27"/>
      <c r="K855" s="31"/>
    </row>
    <row r="856" spans="1:11" ht="30" customHeight="1" x14ac:dyDescent="0.25">
      <c r="A856" s="60">
        <v>853</v>
      </c>
      <c r="B856" s="49" t="s">
        <v>1148</v>
      </c>
      <c r="C856" s="22"/>
      <c r="D856" s="34"/>
      <c r="E856" s="24"/>
      <c r="F856" s="25"/>
      <c r="G856" s="35"/>
      <c r="H856" s="27"/>
      <c r="I856" s="27"/>
      <c r="J856" s="27"/>
      <c r="K856" s="31"/>
    </row>
    <row r="857" spans="1:11" ht="30" customHeight="1" x14ac:dyDescent="0.25">
      <c r="A857" s="60">
        <v>854</v>
      </c>
      <c r="B857" s="49" t="s">
        <v>1149</v>
      </c>
      <c r="C857" s="22"/>
      <c r="D857" s="34"/>
      <c r="E857" s="24"/>
      <c r="F857" s="25"/>
      <c r="G857" s="35"/>
      <c r="H857" s="27"/>
      <c r="I857" s="27"/>
      <c r="J857" s="27"/>
      <c r="K857" s="31"/>
    </row>
    <row r="858" spans="1:11" ht="30" customHeight="1" x14ac:dyDescent="0.25">
      <c r="A858" s="60">
        <v>855</v>
      </c>
      <c r="B858" s="63" t="s">
        <v>1150</v>
      </c>
      <c r="C858" s="22"/>
      <c r="D858" s="34"/>
      <c r="E858" s="24"/>
      <c r="F858" s="25"/>
      <c r="G858" s="35" t="s">
        <v>54</v>
      </c>
      <c r="H858" s="27"/>
      <c r="I858" s="27"/>
      <c r="J858" s="27"/>
      <c r="K858" s="31"/>
    </row>
    <row r="859" spans="1:11" ht="30" customHeight="1" x14ac:dyDescent="0.25">
      <c r="A859" s="60">
        <v>856</v>
      </c>
      <c r="B859" s="49" t="s">
        <v>1149</v>
      </c>
      <c r="C859" s="22"/>
      <c r="D859" s="34"/>
      <c r="E859" s="24"/>
      <c r="F859" s="25"/>
      <c r="G859" s="35"/>
      <c r="H859" s="27"/>
      <c r="I859" s="27"/>
      <c r="J859" s="27"/>
      <c r="K859" s="31"/>
    </row>
    <row r="860" spans="1:11" ht="30" customHeight="1" x14ac:dyDescent="0.25">
      <c r="A860" s="60">
        <v>857</v>
      </c>
      <c r="B860" s="49" t="s">
        <v>1151</v>
      </c>
      <c r="C860" s="22"/>
      <c r="D860" s="34"/>
      <c r="E860" s="24"/>
      <c r="F860" s="25"/>
      <c r="G860" s="35"/>
      <c r="H860" s="27"/>
      <c r="I860" s="27"/>
      <c r="J860" s="27"/>
      <c r="K860" s="31"/>
    </row>
    <row r="861" spans="1:11" ht="30" customHeight="1" x14ac:dyDescent="0.25">
      <c r="A861" s="60">
        <v>858</v>
      </c>
      <c r="B861" s="63" t="s">
        <v>1152</v>
      </c>
      <c r="C861" s="22"/>
      <c r="D861" s="34"/>
      <c r="E861" s="24"/>
      <c r="F861" s="25"/>
      <c r="G861" s="35"/>
      <c r="H861" s="27"/>
      <c r="I861" s="27"/>
      <c r="J861" s="27"/>
      <c r="K861" s="31"/>
    </row>
    <row r="862" spans="1:11" ht="30" customHeight="1" x14ac:dyDescent="0.25">
      <c r="A862" s="60">
        <v>859</v>
      </c>
      <c r="B862" s="49" t="s">
        <v>1153</v>
      </c>
      <c r="C862" s="22"/>
      <c r="D862" s="34"/>
      <c r="E862" s="24"/>
      <c r="F862" s="25"/>
      <c r="G862" s="35"/>
      <c r="H862" s="27"/>
      <c r="I862" s="27"/>
      <c r="J862" s="27"/>
      <c r="K862" s="31"/>
    </row>
    <row r="863" spans="1:11" ht="30" customHeight="1" x14ac:dyDescent="0.25">
      <c r="A863" s="60">
        <v>860</v>
      </c>
      <c r="B863" s="49" t="s">
        <v>1154</v>
      </c>
      <c r="C863" s="22"/>
      <c r="D863" s="34"/>
      <c r="E863" s="24"/>
      <c r="F863" s="25"/>
      <c r="G863" s="35" t="s">
        <v>151</v>
      </c>
      <c r="H863" s="27"/>
      <c r="I863" s="27"/>
      <c r="J863" s="27"/>
      <c r="K863" s="31" t="s">
        <v>236</v>
      </c>
    </row>
    <row r="864" spans="1:11" ht="30" customHeight="1" x14ac:dyDescent="0.25">
      <c r="A864" s="60">
        <v>861</v>
      </c>
      <c r="B864" s="63" t="s">
        <v>1155</v>
      </c>
      <c r="C864" s="22"/>
      <c r="D864" s="34"/>
      <c r="E864" s="24"/>
      <c r="F864" s="25"/>
      <c r="G864" s="35"/>
      <c r="H864" s="27"/>
      <c r="I864" s="27"/>
      <c r="J864" s="27"/>
      <c r="K864" s="31"/>
    </row>
    <row r="865" spans="1:11" ht="30" customHeight="1" x14ac:dyDescent="0.25">
      <c r="A865" s="60">
        <v>862</v>
      </c>
      <c r="B865" s="49" t="s">
        <v>1156</v>
      </c>
      <c r="C865" s="22"/>
      <c r="D865" s="34"/>
      <c r="E865" s="24"/>
      <c r="F865" s="25"/>
      <c r="G865" s="35"/>
      <c r="H865" s="27"/>
      <c r="I865" s="27"/>
      <c r="J865" s="27"/>
      <c r="K865" s="31"/>
    </row>
    <row r="866" spans="1:11" ht="30" customHeight="1" x14ac:dyDescent="0.25">
      <c r="A866" s="60">
        <v>863</v>
      </c>
      <c r="B866" s="63" t="s">
        <v>1157</v>
      </c>
      <c r="C866" s="22"/>
      <c r="D866" s="34"/>
      <c r="E866" s="24"/>
      <c r="F866" s="25"/>
      <c r="G866" s="35"/>
      <c r="H866" s="27"/>
      <c r="I866" s="27"/>
      <c r="J866" s="27"/>
      <c r="K866" s="31"/>
    </row>
    <row r="867" spans="1:11" ht="30" customHeight="1" x14ac:dyDescent="0.25">
      <c r="A867" s="60">
        <v>864</v>
      </c>
      <c r="B867" s="49" t="s">
        <v>1158</v>
      </c>
      <c r="C867" s="22"/>
      <c r="D867" s="34"/>
      <c r="E867" s="24"/>
      <c r="F867" s="25"/>
      <c r="G867" s="35"/>
      <c r="H867" s="27"/>
      <c r="I867" s="27"/>
      <c r="J867" s="27"/>
      <c r="K867" s="31"/>
    </row>
    <row r="868" spans="1:11" ht="30" customHeight="1" x14ac:dyDescent="0.25">
      <c r="A868" s="60">
        <v>865</v>
      </c>
      <c r="B868" s="63" t="s">
        <v>1159</v>
      </c>
      <c r="C868" s="22"/>
      <c r="D868" s="34"/>
      <c r="E868" s="24"/>
      <c r="F868" s="25"/>
      <c r="G868" s="35"/>
      <c r="H868" s="27"/>
      <c r="I868" s="27"/>
      <c r="J868" s="27"/>
      <c r="K868" s="31"/>
    </row>
    <row r="869" spans="1:11" ht="30" customHeight="1" x14ac:dyDescent="0.25">
      <c r="A869" s="60">
        <v>866</v>
      </c>
      <c r="B869" s="49" t="s">
        <v>1160</v>
      </c>
      <c r="C869" s="22"/>
      <c r="D869" s="34"/>
      <c r="E869" s="24"/>
      <c r="F869" s="25"/>
      <c r="G869" s="35"/>
      <c r="H869" s="27"/>
      <c r="I869" s="27"/>
      <c r="J869" s="27"/>
      <c r="K869" s="31"/>
    </row>
    <row r="870" spans="1:11" ht="30" customHeight="1" x14ac:dyDescent="0.25">
      <c r="A870" s="60">
        <v>867</v>
      </c>
      <c r="B870" s="63" t="s">
        <v>1161</v>
      </c>
      <c r="C870" s="22"/>
      <c r="D870" s="34"/>
      <c r="E870" s="24"/>
      <c r="F870" s="25"/>
      <c r="G870" s="35"/>
      <c r="H870" s="27"/>
      <c r="I870" s="27"/>
      <c r="J870" s="27"/>
      <c r="K870" s="31"/>
    </row>
    <row r="871" spans="1:11" ht="30" customHeight="1" x14ac:dyDescent="0.25">
      <c r="A871" s="60">
        <v>868</v>
      </c>
      <c r="B871" s="63" t="s">
        <v>1162</v>
      </c>
      <c r="C871" s="22"/>
      <c r="D871" s="34"/>
      <c r="E871" s="24"/>
      <c r="F871" s="25"/>
      <c r="G871" s="35"/>
      <c r="H871" s="27"/>
      <c r="I871" s="27"/>
      <c r="J871" s="27"/>
      <c r="K871" s="31"/>
    </row>
    <row r="872" spans="1:11" ht="30" customHeight="1" x14ac:dyDescent="0.25">
      <c r="A872" s="60">
        <v>869</v>
      </c>
      <c r="B872" s="49" t="s">
        <v>1163</v>
      </c>
      <c r="C872" s="22"/>
      <c r="D872" s="34"/>
      <c r="E872" s="24"/>
      <c r="F872" s="25"/>
      <c r="G872" s="35"/>
      <c r="H872" s="27"/>
      <c r="I872" s="27"/>
      <c r="J872" s="27"/>
      <c r="K872" s="31"/>
    </row>
    <row r="873" spans="1:11" ht="30" customHeight="1" x14ac:dyDescent="0.25">
      <c r="A873" s="60">
        <v>870</v>
      </c>
      <c r="B873" s="49" t="s">
        <v>1164</v>
      </c>
      <c r="C873" s="22"/>
      <c r="D873" s="34"/>
      <c r="E873" s="24"/>
      <c r="F873" s="25"/>
      <c r="G873" s="35"/>
      <c r="H873" s="27"/>
      <c r="I873" s="27"/>
      <c r="J873" s="27"/>
      <c r="K873" s="31"/>
    </row>
    <row r="874" spans="1:11" ht="30" customHeight="1" x14ac:dyDescent="0.25">
      <c r="A874" s="60">
        <v>871</v>
      </c>
      <c r="B874" s="49" t="s">
        <v>1165</v>
      </c>
      <c r="C874" s="22"/>
      <c r="D874" s="34"/>
      <c r="E874" s="24"/>
      <c r="F874" s="25"/>
      <c r="G874" s="35"/>
      <c r="H874" s="27"/>
      <c r="I874" s="27"/>
      <c r="J874" s="27"/>
      <c r="K874" s="31"/>
    </row>
    <row r="875" spans="1:11" ht="30" customHeight="1" x14ac:dyDescent="0.25">
      <c r="A875" s="60">
        <v>872</v>
      </c>
      <c r="B875" s="63" t="s">
        <v>1166</v>
      </c>
      <c r="C875" s="22"/>
      <c r="D875" s="34"/>
      <c r="E875" s="24"/>
      <c r="F875" s="25"/>
      <c r="G875" s="35"/>
      <c r="H875" s="27"/>
      <c r="I875" s="27"/>
      <c r="J875" s="27"/>
      <c r="K875" s="31"/>
    </row>
    <row r="876" spans="1:11" ht="30" customHeight="1" x14ac:dyDescent="0.25">
      <c r="A876" s="60">
        <v>873</v>
      </c>
      <c r="B876" s="49" t="s">
        <v>1167</v>
      </c>
      <c r="C876" s="22"/>
      <c r="D876" s="34"/>
      <c r="E876" s="24"/>
      <c r="F876" s="25"/>
      <c r="G876" s="35" t="s">
        <v>41</v>
      </c>
      <c r="H876" s="27" t="s">
        <v>1168</v>
      </c>
      <c r="I876" s="27"/>
      <c r="J876" s="27"/>
      <c r="K876" s="31"/>
    </row>
    <row r="877" spans="1:11" ht="30" customHeight="1" x14ac:dyDescent="0.25">
      <c r="A877" s="60">
        <v>874</v>
      </c>
      <c r="B877" s="49" t="s">
        <v>1169</v>
      </c>
      <c r="C877" s="22"/>
      <c r="D877" s="34"/>
      <c r="E877" s="24"/>
      <c r="F877" s="25"/>
      <c r="G877" s="35"/>
      <c r="H877" s="27"/>
      <c r="I877" s="27"/>
      <c r="J877" s="27"/>
      <c r="K877" s="31"/>
    </row>
    <row r="878" spans="1:11" ht="30" customHeight="1" x14ac:dyDescent="0.25">
      <c r="A878" s="60">
        <v>875</v>
      </c>
      <c r="B878" s="49" t="s">
        <v>1091</v>
      </c>
      <c r="C878" s="22"/>
      <c r="D878" s="34"/>
      <c r="E878" s="24"/>
      <c r="F878" s="25"/>
      <c r="G878" s="35"/>
      <c r="H878" s="27"/>
      <c r="I878" s="27"/>
      <c r="J878" s="27"/>
      <c r="K878" s="31"/>
    </row>
    <row r="879" spans="1:11" ht="30" customHeight="1" x14ac:dyDescent="0.25">
      <c r="A879" s="60">
        <v>876</v>
      </c>
      <c r="B879" s="63" t="s">
        <v>1170</v>
      </c>
      <c r="C879" s="22"/>
      <c r="D879" s="34"/>
      <c r="E879" s="24"/>
      <c r="F879" s="25"/>
      <c r="G879" s="35"/>
      <c r="H879" s="27"/>
      <c r="I879" s="27"/>
      <c r="J879" s="27"/>
      <c r="K879" s="31"/>
    </row>
    <row r="880" spans="1:11" ht="30" customHeight="1" x14ac:dyDescent="0.25">
      <c r="A880" s="60">
        <v>877</v>
      </c>
      <c r="B880" s="49" t="s">
        <v>1171</v>
      </c>
      <c r="C880" s="22"/>
      <c r="D880" s="34"/>
      <c r="E880" s="24"/>
      <c r="F880" s="25"/>
      <c r="G880" s="35"/>
      <c r="H880" s="27"/>
      <c r="I880" s="27"/>
      <c r="J880" s="27"/>
      <c r="K880" s="31"/>
    </row>
    <row r="881" spans="1:11" ht="30" customHeight="1" x14ac:dyDescent="0.25">
      <c r="A881" s="60">
        <v>878</v>
      </c>
      <c r="B881" s="63" t="s">
        <v>1172</v>
      </c>
      <c r="C881" s="22"/>
      <c r="D881" s="34"/>
      <c r="E881" s="24"/>
      <c r="F881" s="25"/>
      <c r="G881" s="35"/>
      <c r="H881" s="27"/>
      <c r="I881" s="27"/>
      <c r="J881" s="27"/>
      <c r="K881" s="31"/>
    </row>
    <row r="882" spans="1:11" ht="30" customHeight="1" x14ac:dyDescent="0.25">
      <c r="A882" s="60">
        <v>879</v>
      </c>
      <c r="B882" s="63" t="s">
        <v>1173</v>
      </c>
      <c r="C882" s="22"/>
      <c r="D882" s="34"/>
      <c r="E882" s="24"/>
      <c r="F882" s="25"/>
      <c r="G882" s="35" t="s">
        <v>15</v>
      </c>
      <c r="H882" s="27" t="s">
        <v>1174</v>
      </c>
      <c r="I882" s="27"/>
      <c r="J882" s="27"/>
      <c r="K882" s="31"/>
    </row>
    <row r="883" spans="1:11" ht="30" customHeight="1" x14ac:dyDescent="0.25">
      <c r="A883" s="60">
        <v>880</v>
      </c>
      <c r="B883" s="63" t="s">
        <v>1175</v>
      </c>
      <c r="C883" s="22"/>
      <c r="D883" s="34"/>
      <c r="E883" s="24"/>
      <c r="F883" s="25"/>
      <c r="G883" s="35" t="s">
        <v>151</v>
      </c>
      <c r="H883" s="27"/>
      <c r="I883" s="27"/>
      <c r="J883" s="27"/>
      <c r="K883" s="31"/>
    </row>
    <row r="884" spans="1:11" ht="30" customHeight="1" x14ac:dyDescent="0.25">
      <c r="A884" s="60">
        <v>881</v>
      </c>
      <c r="B884" s="63" t="s">
        <v>1176</v>
      </c>
      <c r="C884" s="22"/>
      <c r="D884" s="34"/>
      <c r="E884" s="24"/>
      <c r="F884" s="25"/>
      <c r="G884" s="35"/>
      <c r="H884" s="27"/>
      <c r="I884" s="27"/>
      <c r="J884" s="27"/>
      <c r="K884" s="31"/>
    </row>
    <row r="885" spans="1:11" ht="30" customHeight="1" x14ac:dyDescent="0.25">
      <c r="A885" s="60">
        <v>882</v>
      </c>
      <c r="B885" s="63" t="s">
        <v>1177</v>
      </c>
      <c r="C885" s="22"/>
      <c r="D885" s="34"/>
      <c r="E885" s="24"/>
      <c r="F885" s="25"/>
      <c r="G885" s="35"/>
      <c r="H885" s="27"/>
      <c r="I885" s="27"/>
      <c r="J885" s="27"/>
      <c r="K885" s="31"/>
    </row>
    <row r="886" spans="1:11" ht="30" customHeight="1" x14ac:dyDescent="0.25">
      <c r="A886" s="60">
        <v>883</v>
      </c>
      <c r="B886" s="49" t="s">
        <v>1178</v>
      </c>
      <c r="C886" s="22"/>
      <c r="D886" s="34"/>
      <c r="E886" s="24"/>
      <c r="F886" s="25"/>
      <c r="G886" s="35"/>
      <c r="H886" s="27"/>
      <c r="I886" s="27"/>
      <c r="J886" s="27"/>
      <c r="K886" s="31"/>
    </row>
    <row r="887" spans="1:11" ht="30" customHeight="1" x14ac:dyDescent="0.25">
      <c r="A887" s="60">
        <v>884</v>
      </c>
      <c r="B887" s="63" t="s">
        <v>1179</v>
      </c>
      <c r="C887" s="22"/>
      <c r="D887" s="34"/>
      <c r="E887" s="24"/>
      <c r="F887" s="25"/>
      <c r="G887" s="35"/>
      <c r="H887" s="27"/>
      <c r="I887" s="27"/>
      <c r="J887" s="27"/>
      <c r="K887" s="31"/>
    </row>
    <row r="888" spans="1:11" ht="30" customHeight="1" x14ac:dyDescent="0.25">
      <c r="A888" s="60">
        <v>885</v>
      </c>
      <c r="B888" s="63" t="s">
        <v>1180</v>
      </c>
      <c r="C888" s="22"/>
      <c r="D888" s="34"/>
      <c r="E888" s="24"/>
      <c r="F888" s="25"/>
      <c r="G888" s="35"/>
      <c r="H888" s="27"/>
      <c r="I888" s="27"/>
      <c r="J888" s="27"/>
      <c r="K888" s="31"/>
    </row>
    <row r="889" spans="1:11" ht="30" customHeight="1" x14ac:dyDescent="0.25">
      <c r="A889" s="60">
        <v>886</v>
      </c>
      <c r="B889" s="63" t="s">
        <v>1181</v>
      </c>
      <c r="C889" s="22"/>
      <c r="D889" s="34"/>
      <c r="E889" s="24"/>
      <c r="F889" s="25"/>
      <c r="G889" s="35"/>
      <c r="H889" s="27"/>
      <c r="I889" s="27"/>
      <c r="J889" s="27"/>
      <c r="K889" s="31"/>
    </row>
    <row r="890" spans="1:11" ht="30" customHeight="1" x14ac:dyDescent="0.25">
      <c r="A890" s="60">
        <v>887</v>
      </c>
      <c r="B890" s="63" t="s">
        <v>1182</v>
      </c>
      <c r="C890" s="22"/>
      <c r="D890" s="34"/>
      <c r="E890" s="24"/>
      <c r="F890" s="25"/>
      <c r="G890" s="35"/>
      <c r="H890" s="27"/>
      <c r="I890" s="27"/>
      <c r="J890" s="27"/>
      <c r="K890" s="31"/>
    </row>
    <row r="891" spans="1:11" ht="30" customHeight="1" x14ac:dyDescent="0.25">
      <c r="A891" s="60">
        <v>888</v>
      </c>
      <c r="B891" s="49" t="s">
        <v>1183</v>
      </c>
      <c r="C891" s="22"/>
      <c r="D891" s="34"/>
      <c r="E891" s="24"/>
      <c r="F891" s="25"/>
      <c r="G891" s="35"/>
      <c r="H891" s="27"/>
      <c r="I891" s="27"/>
      <c r="J891" s="27"/>
      <c r="K891" s="31"/>
    </row>
    <row r="892" spans="1:11" ht="30" customHeight="1" x14ac:dyDescent="0.25">
      <c r="A892" s="60">
        <v>889</v>
      </c>
      <c r="B892" s="63" t="s">
        <v>1184</v>
      </c>
      <c r="C892" s="22"/>
      <c r="D892" s="34"/>
      <c r="E892" s="24"/>
      <c r="F892" s="25"/>
      <c r="G892" s="35"/>
      <c r="H892" s="27"/>
      <c r="I892" s="27"/>
      <c r="J892" s="27"/>
      <c r="K892" s="31"/>
    </row>
    <row r="893" spans="1:11" ht="30" customHeight="1" x14ac:dyDescent="0.25">
      <c r="A893" s="60">
        <v>890</v>
      </c>
      <c r="B893" s="49" t="s">
        <v>1185</v>
      </c>
      <c r="C893" s="22"/>
      <c r="D893" s="34"/>
      <c r="E893" s="24"/>
      <c r="F893" s="25"/>
      <c r="G893" s="35"/>
      <c r="H893" s="27"/>
      <c r="I893" s="27"/>
      <c r="J893" s="27"/>
      <c r="K893" s="31"/>
    </row>
    <row r="894" spans="1:11" ht="30" customHeight="1" x14ac:dyDescent="0.25">
      <c r="A894" s="60">
        <v>891</v>
      </c>
      <c r="B894" s="49" t="s">
        <v>1186</v>
      </c>
      <c r="C894" s="22"/>
      <c r="D894" s="34"/>
      <c r="E894" s="24"/>
      <c r="F894" s="25"/>
      <c r="G894" s="35"/>
      <c r="H894" s="27"/>
      <c r="I894" s="27"/>
      <c r="J894" s="27"/>
      <c r="K894" s="31"/>
    </row>
    <row r="895" spans="1:11" ht="30" customHeight="1" x14ac:dyDescent="0.25">
      <c r="A895" s="60">
        <v>892</v>
      </c>
      <c r="B895" s="63" t="s">
        <v>1187</v>
      </c>
      <c r="C895" s="22"/>
      <c r="D895" s="34"/>
      <c r="E895" s="24"/>
      <c r="F895" s="25"/>
      <c r="G895" s="35"/>
      <c r="H895" s="27"/>
      <c r="I895" s="27"/>
      <c r="J895" s="27"/>
      <c r="K895" s="31"/>
    </row>
    <row r="896" spans="1:11" ht="30" customHeight="1" x14ac:dyDescent="0.25">
      <c r="A896" s="60">
        <v>893</v>
      </c>
      <c r="B896" s="63" t="s">
        <v>1188</v>
      </c>
      <c r="C896" s="22"/>
      <c r="D896" s="34"/>
      <c r="E896" s="24"/>
      <c r="F896" s="25"/>
      <c r="G896" s="35"/>
      <c r="H896" s="27"/>
      <c r="I896" s="27"/>
      <c r="J896" s="27"/>
      <c r="K896" s="31"/>
    </row>
    <row r="897" spans="1:11" ht="30" customHeight="1" x14ac:dyDescent="0.25">
      <c r="A897" s="60">
        <v>894</v>
      </c>
      <c r="B897" s="49" t="s">
        <v>1189</v>
      </c>
      <c r="C897" s="22"/>
      <c r="D897" s="34"/>
      <c r="E897" s="24"/>
      <c r="F897" s="25"/>
      <c r="G897" s="35"/>
      <c r="H897" s="27"/>
      <c r="I897" s="27"/>
      <c r="J897" s="27"/>
      <c r="K897" s="31"/>
    </row>
    <row r="898" spans="1:11" ht="30" customHeight="1" x14ac:dyDescent="0.25">
      <c r="A898" s="60">
        <v>895</v>
      </c>
      <c r="B898" s="49" t="s">
        <v>1190</v>
      </c>
      <c r="C898" s="22"/>
      <c r="D898" s="34"/>
      <c r="E898" s="24"/>
      <c r="F898" s="25"/>
      <c r="G898" s="35"/>
      <c r="H898" s="27"/>
      <c r="I898" s="27"/>
      <c r="J898" s="27"/>
      <c r="K898" s="31"/>
    </row>
    <row r="899" spans="1:11" ht="30" customHeight="1" x14ac:dyDescent="0.25">
      <c r="A899" s="60">
        <v>896</v>
      </c>
      <c r="B899" s="63" t="s">
        <v>1191</v>
      </c>
      <c r="C899" s="22"/>
      <c r="D899" s="34"/>
      <c r="E899" s="24"/>
      <c r="F899" s="25"/>
      <c r="G899" s="35"/>
      <c r="H899" s="27"/>
      <c r="I899" s="27"/>
      <c r="J899" s="27"/>
      <c r="K899" s="31"/>
    </row>
    <row r="900" spans="1:11" ht="30" customHeight="1" x14ac:dyDescent="0.25">
      <c r="A900" s="60">
        <v>897</v>
      </c>
      <c r="B900" s="49" t="s">
        <v>1192</v>
      </c>
      <c r="C900" s="22"/>
      <c r="D900" s="34"/>
      <c r="E900" s="24"/>
      <c r="F900" s="25"/>
      <c r="G900" s="35"/>
      <c r="H900" s="27"/>
      <c r="I900" s="27"/>
      <c r="J900" s="27"/>
      <c r="K900" s="31"/>
    </row>
    <row r="901" spans="1:11" ht="30" customHeight="1" x14ac:dyDescent="0.25">
      <c r="A901" s="60">
        <v>898</v>
      </c>
      <c r="B901" s="63" t="s">
        <v>1193</v>
      </c>
      <c r="C901" s="22"/>
      <c r="D901" s="34"/>
      <c r="E901" s="24"/>
      <c r="F901" s="25"/>
      <c r="G901" s="35"/>
      <c r="H901" s="27"/>
      <c r="I901" s="27"/>
      <c r="J901" s="27"/>
      <c r="K901" s="31"/>
    </row>
    <row r="902" spans="1:11" ht="30" customHeight="1" x14ac:dyDescent="0.25">
      <c r="A902" s="60">
        <v>899</v>
      </c>
      <c r="B902" s="63" t="s">
        <v>1194</v>
      </c>
      <c r="C902" s="22"/>
      <c r="D902" s="34"/>
      <c r="E902" s="24"/>
      <c r="F902" s="25"/>
      <c r="G902" s="35"/>
      <c r="H902" s="27"/>
      <c r="I902" s="27"/>
      <c r="J902" s="27"/>
      <c r="K902" s="31"/>
    </row>
    <row r="903" spans="1:11" ht="30" customHeight="1" x14ac:dyDescent="0.25">
      <c r="A903" s="60">
        <v>900</v>
      </c>
      <c r="B903" s="63" t="s">
        <v>1195</v>
      </c>
      <c r="C903" s="22"/>
      <c r="D903" s="34"/>
      <c r="E903" s="24"/>
      <c r="F903" s="25"/>
      <c r="G903" s="35"/>
      <c r="H903" s="27"/>
      <c r="I903" s="27"/>
      <c r="J903" s="27"/>
      <c r="K903" s="31"/>
    </row>
    <row r="904" spans="1:11" ht="30" customHeight="1" x14ac:dyDescent="0.25">
      <c r="A904" s="60">
        <v>901</v>
      </c>
      <c r="B904" s="49" t="s">
        <v>1196</v>
      </c>
      <c r="C904" s="22"/>
      <c r="D904" s="34"/>
      <c r="E904" s="24"/>
      <c r="F904" s="25"/>
      <c r="G904" s="35"/>
      <c r="H904" s="27"/>
      <c r="I904" s="27"/>
      <c r="J904" s="27"/>
      <c r="K904" s="31"/>
    </row>
    <row r="905" spans="1:11" ht="30" customHeight="1" x14ac:dyDescent="0.25">
      <c r="A905" s="60">
        <v>902</v>
      </c>
      <c r="B905" s="63" t="s">
        <v>1197</v>
      </c>
      <c r="C905" s="22"/>
      <c r="D905" s="34"/>
      <c r="E905" s="24"/>
      <c r="F905" s="25"/>
      <c r="G905" s="35"/>
      <c r="H905" s="27"/>
      <c r="I905" s="27"/>
      <c r="J905" s="27"/>
      <c r="K905" s="31"/>
    </row>
    <row r="906" spans="1:11" ht="30" customHeight="1" x14ac:dyDescent="0.25">
      <c r="A906" s="60">
        <v>903</v>
      </c>
      <c r="B906" s="63" t="s">
        <v>1198</v>
      </c>
      <c r="C906" s="22"/>
      <c r="D906" s="34"/>
      <c r="E906" s="24"/>
      <c r="F906" s="25"/>
      <c r="G906" s="35"/>
      <c r="H906" s="27"/>
      <c r="I906" s="27"/>
      <c r="J906" s="27"/>
      <c r="K906" s="31"/>
    </row>
    <row r="907" spans="1:11" ht="30" customHeight="1" x14ac:dyDescent="0.25">
      <c r="A907" s="60">
        <v>904</v>
      </c>
      <c r="B907" s="49" t="s">
        <v>1199</v>
      </c>
      <c r="C907" s="22"/>
      <c r="D907" s="34"/>
      <c r="E907" s="24"/>
      <c r="F907" s="25"/>
      <c r="G907" s="35"/>
      <c r="H907" s="27"/>
      <c r="I907" s="27"/>
      <c r="J907" s="27"/>
      <c r="K907" s="31"/>
    </row>
    <row r="908" spans="1:11" ht="30" customHeight="1" x14ac:dyDescent="0.25">
      <c r="A908" s="60">
        <v>905</v>
      </c>
      <c r="B908" s="49" t="s">
        <v>1064</v>
      </c>
      <c r="C908" s="22"/>
      <c r="D908" s="34"/>
      <c r="E908" s="24"/>
      <c r="F908" s="25"/>
      <c r="G908" s="35"/>
      <c r="H908" s="27"/>
      <c r="I908" s="27"/>
      <c r="J908" s="27"/>
      <c r="K908" s="31"/>
    </row>
    <row r="909" spans="1:11" ht="30" customHeight="1" x14ac:dyDescent="0.25">
      <c r="A909" s="60">
        <v>906</v>
      </c>
      <c r="B909" s="49" t="s">
        <v>1200</v>
      </c>
      <c r="C909" s="22"/>
      <c r="D909" s="34"/>
      <c r="E909" s="24"/>
      <c r="F909" s="25"/>
      <c r="G909" s="35"/>
      <c r="H909" s="27"/>
      <c r="I909" s="27"/>
      <c r="J909" s="27"/>
      <c r="K909" s="31"/>
    </row>
    <row r="910" spans="1:11" ht="30" customHeight="1" x14ac:dyDescent="0.25">
      <c r="A910" s="60">
        <v>907</v>
      </c>
      <c r="B910" s="49" t="s">
        <v>1201</v>
      </c>
      <c r="C910" s="22"/>
      <c r="D910" s="34"/>
      <c r="E910" s="24"/>
      <c r="F910" s="25"/>
      <c r="G910" s="35"/>
      <c r="H910" s="27"/>
      <c r="I910" s="27"/>
      <c r="J910" s="27"/>
      <c r="K910" s="31"/>
    </row>
    <row r="911" spans="1:11" ht="30" customHeight="1" x14ac:dyDescent="0.25">
      <c r="A911" s="60">
        <v>908</v>
      </c>
      <c r="B911" s="49" t="s">
        <v>1202</v>
      </c>
      <c r="C911" s="22"/>
      <c r="D911" s="34"/>
      <c r="E911" s="24"/>
      <c r="F911" s="25"/>
      <c r="G911" s="35"/>
      <c r="H911" s="27"/>
      <c r="I911" s="27"/>
      <c r="J911" s="27"/>
      <c r="K911" s="31"/>
    </row>
    <row r="912" spans="1:11" ht="30" customHeight="1" x14ac:dyDescent="0.25">
      <c r="A912" s="60">
        <v>909</v>
      </c>
      <c r="B912" s="49" t="s">
        <v>1203</v>
      </c>
      <c r="C912" s="22"/>
      <c r="D912" s="34"/>
      <c r="E912" s="24"/>
      <c r="F912" s="25"/>
      <c r="G912" s="35"/>
      <c r="H912" s="27"/>
      <c r="I912" s="27"/>
      <c r="J912" s="27"/>
      <c r="K912" s="31"/>
    </row>
    <row r="913" spans="1:11" ht="30" customHeight="1" x14ac:dyDescent="0.25">
      <c r="A913" s="60">
        <v>910</v>
      </c>
      <c r="B913" s="49" t="s">
        <v>1204</v>
      </c>
      <c r="C913" s="22"/>
      <c r="D913" s="34"/>
      <c r="E913" s="24"/>
      <c r="F913" s="25"/>
      <c r="G913" s="35"/>
      <c r="H913" s="27"/>
      <c r="I913" s="27"/>
      <c r="J913" s="27"/>
      <c r="K913" s="31"/>
    </row>
    <row r="914" spans="1:11" ht="30" customHeight="1" x14ac:dyDescent="0.25">
      <c r="A914" s="60">
        <v>911</v>
      </c>
      <c r="B914" s="49" t="s">
        <v>1205</v>
      </c>
      <c r="C914" s="22"/>
      <c r="D914" s="34"/>
      <c r="E914" s="24"/>
      <c r="F914" s="25"/>
      <c r="G914" s="35"/>
      <c r="H914" s="27"/>
      <c r="I914" s="27"/>
      <c r="J914" s="27"/>
      <c r="K914" s="31"/>
    </row>
    <row r="915" spans="1:11" ht="30" customHeight="1" x14ac:dyDescent="0.25">
      <c r="A915" s="60">
        <v>912</v>
      </c>
      <c r="B915" s="49" t="s">
        <v>1206</v>
      </c>
      <c r="C915" s="22"/>
      <c r="D915" s="34"/>
      <c r="E915" s="24"/>
      <c r="F915" s="25"/>
      <c r="G915" s="35"/>
      <c r="H915" s="27"/>
      <c r="I915" s="27"/>
      <c r="J915" s="27"/>
      <c r="K915" s="31"/>
    </row>
    <row r="916" spans="1:11" ht="30" customHeight="1" x14ac:dyDescent="0.25">
      <c r="A916" s="60">
        <v>913</v>
      </c>
      <c r="B916" s="49" t="s">
        <v>950</v>
      </c>
      <c r="C916" s="22"/>
      <c r="D916" s="34"/>
      <c r="E916" s="24"/>
      <c r="F916" s="25"/>
      <c r="G916" s="35"/>
      <c r="H916" s="27"/>
      <c r="I916" s="27"/>
      <c r="J916" s="27"/>
      <c r="K916" s="31"/>
    </row>
    <row r="917" spans="1:11" ht="30" customHeight="1" x14ac:dyDescent="0.25">
      <c r="A917" s="60">
        <v>914</v>
      </c>
      <c r="B917" s="49" t="s">
        <v>1207</v>
      </c>
      <c r="C917" s="22"/>
      <c r="D917" s="34"/>
      <c r="E917" s="24"/>
      <c r="F917" s="25"/>
      <c r="G917" s="35"/>
      <c r="H917" s="27"/>
      <c r="I917" s="27"/>
      <c r="J917" s="27"/>
      <c r="K917" s="31"/>
    </row>
    <row r="918" spans="1:11" ht="30" customHeight="1" x14ac:dyDescent="0.25">
      <c r="A918" s="60">
        <v>915</v>
      </c>
      <c r="B918" s="49" t="s">
        <v>1208</v>
      </c>
      <c r="C918" s="22"/>
      <c r="D918" s="34"/>
      <c r="E918" s="24"/>
      <c r="F918" s="25"/>
      <c r="G918" s="35"/>
      <c r="H918" s="27"/>
      <c r="I918" s="27"/>
      <c r="J918" s="27"/>
      <c r="K918" s="31"/>
    </row>
    <row r="919" spans="1:11" ht="30" customHeight="1" x14ac:dyDescent="0.25">
      <c r="A919" s="60">
        <v>916</v>
      </c>
      <c r="B919" s="49" t="s">
        <v>1209</v>
      </c>
      <c r="C919" s="22"/>
      <c r="D919" s="34"/>
      <c r="E919" s="24"/>
      <c r="F919" s="25"/>
      <c r="G919" s="35"/>
      <c r="H919" s="27"/>
      <c r="I919" s="27"/>
      <c r="J919" s="27"/>
      <c r="K919" s="31"/>
    </row>
    <row r="920" spans="1:11" ht="30" customHeight="1" x14ac:dyDescent="0.25">
      <c r="A920" s="60">
        <v>917</v>
      </c>
      <c r="B920" s="49" t="s">
        <v>1210</v>
      </c>
      <c r="C920" s="22"/>
      <c r="D920" s="34"/>
      <c r="E920" s="24"/>
      <c r="F920" s="25"/>
      <c r="G920" s="35"/>
      <c r="H920" s="27"/>
      <c r="I920" s="27"/>
      <c r="J920" s="27"/>
      <c r="K920" s="31"/>
    </row>
    <row r="921" spans="1:11" ht="30" customHeight="1" x14ac:dyDescent="0.25">
      <c r="A921" s="60">
        <v>918</v>
      </c>
      <c r="B921" s="49" t="s">
        <v>1211</v>
      </c>
      <c r="C921" s="22"/>
      <c r="D921" s="34"/>
      <c r="E921" s="24"/>
      <c r="F921" s="25"/>
      <c r="G921" s="35"/>
      <c r="H921" s="27"/>
      <c r="I921" s="27"/>
      <c r="J921" s="27"/>
      <c r="K921" s="31"/>
    </row>
    <row r="922" spans="1:11" ht="30" customHeight="1" x14ac:dyDescent="0.25">
      <c r="A922" s="60">
        <v>919</v>
      </c>
      <c r="B922" s="49" t="s">
        <v>1212</v>
      </c>
      <c r="C922" s="22"/>
      <c r="D922" s="34"/>
      <c r="E922" s="24"/>
      <c r="F922" s="25"/>
      <c r="G922" s="35"/>
      <c r="H922" s="27"/>
      <c r="I922" s="27"/>
      <c r="J922" s="27"/>
      <c r="K922" s="31"/>
    </row>
    <row r="923" spans="1:11" ht="30" customHeight="1" x14ac:dyDescent="0.25">
      <c r="A923" s="60">
        <v>920</v>
      </c>
      <c r="B923" s="49" t="s">
        <v>1213</v>
      </c>
      <c r="C923" s="22"/>
      <c r="D923" s="34"/>
      <c r="E923" s="24"/>
      <c r="F923" s="25"/>
      <c r="G923" s="35"/>
      <c r="H923" s="27"/>
      <c r="I923" s="27"/>
      <c r="J923" s="27"/>
      <c r="K923" s="31"/>
    </row>
    <row r="924" spans="1:11" ht="30" customHeight="1" x14ac:dyDescent="0.25">
      <c r="A924" s="60">
        <v>921</v>
      </c>
      <c r="B924" s="49" t="s">
        <v>1214</v>
      </c>
      <c r="C924" s="22"/>
      <c r="D924" s="34"/>
      <c r="E924" s="24"/>
      <c r="F924" s="25"/>
      <c r="G924" s="35"/>
      <c r="H924" s="27"/>
      <c r="I924" s="27"/>
      <c r="J924" s="27"/>
      <c r="K924" s="31"/>
    </row>
    <row r="925" spans="1:11" ht="30" customHeight="1" x14ac:dyDescent="0.25">
      <c r="A925" s="60">
        <v>922</v>
      </c>
      <c r="B925" s="49" t="s">
        <v>1215</v>
      </c>
      <c r="C925" s="22"/>
      <c r="D925" s="34"/>
      <c r="E925" s="24"/>
      <c r="F925" s="25"/>
      <c r="G925" s="35"/>
      <c r="H925" s="27"/>
      <c r="I925" s="27"/>
      <c r="J925" s="27"/>
      <c r="K925" s="31"/>
    </row>
    <row r="926" spans="1:11" ht="30" customHeight="1" x14ac:dyDescent="0.25">
      <c r="A926" s="60">
        <v>923</v>
      </c>
      <c r="B926" s="49" t="s">
        <v>1216</v>
      </c>
      <c r="C926" s="22"/>
      <c r="D926" s="34"/>
      <c r="E926" s="24"/>
      <c r="F926" s="25"/>
      <c r="G926" s="35"/>
      <c r="H926" s="27"/>
      <c r="I926" s="27"/>
      <c r="J926" s="27"/>
      <c r="K926" s="31"/>
    </row>
    <row r="927" spans="1:11" ht="30" customHeight="1" x14ac:dyDescent="0.25">
      <c r="A927" s="60">
        <v>924</v>
      </c>
      <c r="B927" s="49" t="s">
        <v>1217</v>
      </c>
      <c r="C927" s="22"/>
      <c r="D927" s="34"/>
      <c r="E927" s="24"/>
      <c r="F927" s="25"/>
      <c r="G927" s="35"/>
      <c r="H927" s="27"/>
      <c r="I927" s="27"/>
      <c r="J927" s="27"/>
      <c r="K927" s="31"/>
    </row>
    <row r="928" spans="1:11" ht="30" customHeight="1" x14ac:dyDescent="0.25">
      <c r="A928" s="60">
        <v>925</v>
      </c>
      <c r="B928" s="49" t="s">
        <v>1218</v>
      </c>
      <c r="C928" s="22"/>
      <c r="D928" s="34"/>
      <c r="E928" s="24"/>
      <c r="F928" s="25"/>
      <c r="G928" s="35"/>
      <c r="H928" s="27"/>
      <c r="I928" s="27"/>
      <c r="J928" s="27"/>
      <c r="K928" s="31"/>
    </row>
    <row r="929" spans="1:11" ht="30" customHeight="1" x14ac:dyDescent="0.25">
      <c r="A929" s="60">
        <v>926</v>
      </c>
      <c r="B929" s="49" t="s">
        <v>1219</v>
      </c>
      <c r="C929" s="22"/>
      <c r="D929" s="34"/>
      <c r="E929" s="24"/>
      <c r="F929" s="25"/>
      <c r="G929" s="35"/>
      <c r="H929" s="27"/>
      <c r="I929" s="27"/>
      <c r="J929" s="27"/>
      <c r="K929" s="31"/>
    </row>
    <row r="930" spans="1:11" ht="30" customHeight="1" x14ac:dyDescent="0.25">
      <c r="A930" s="60">
        <v>927</v>
      </c>
      <c r="B930" s="49" t="s">
        <v>1220</v>
      </c>
      <c r="C930" s="22"/>
      <c r="D930" s="34"/>
      <c r="E930" s="24"/>
      <c r="F930" s="25"/>
      <c r="G930" s="35"/>
      <c r="H930" s="27"/>
      <c r="I930" s="27"/>
      <c r="J930" s="27"/>
      <c r="K930" s="31"/>
    </row>
    <row r="931" spans="1:11" ht="30" customHeight="1" x14ac:dyDescent="0.25">
      <c r="A931" s="60">
        <v>928</v>
      </c>
      <c r="B931" s="49" t="s">
        <v>1221</v>
      </c>
      <c r="C931" s="22"/>
      <c r="D931" s="34"/>
      <c r="E931" s="24"/>
      <c r="F931" s="25"/>
      <c r="G931" s="35" t="s">
        <v>27</v>
      </c>
      <c r="H931" s="27"/>
      <c r="I931" s="27"/>
      <c r="J931" s="27"/>
      <c r="K931" s="31"/>
    </row>
    <row r="932" spans="1:11" ht="30" customHeight="1" x14ac:dyDescent="0.25">
      <c r="A932" s="60">
        <v>929</v>
      </c>
      <c r="B932" s="49" t="s">
        <v>1222</v>
      </c>
      <c r="C932" s="22"/>
      <c r="D932" s="34"/>
      <c r="E932" s="24"/>
      <c r="F932" s="25"/>
      <c r="G932" s="35"/>
      <c r="H932" s="27"/>
      <c r="I932" s="27"/>
      <c r="J932" s="27"/>
      <c r="K932" s="31"/>
    </row>
    <row r="933" spans="1:11" ht="30" customHeight="1" x14ac:dyDescent="0.25">
      <c r="A933" s="60">
        <v>930</v>
      </c>
      <c r="B933" s="49" t="s">
        <v>1223</v>
      </c>
      <c r="C933" s="22"/>
      <c r="D933" s="34"/>
      <c r="E933" s="24"/>
      <c r="F933" s="25"/>
      <c r="G933" s="35"/>
      <c r="H933" s="27"/>
      <c r="I933" s="27"/>
      <c r="J933" s="27"/>
      <c r="K933" s="31"/>
    </row>
    <row r="934" spans="1:11" ht="30" customHeight="1" x14ac:dyDescent="0.25">
      <c r="A934" s="60">
        <v>931</v>
      </c>
      <c r="B934" s="49" t="s">
        <v>1224</v>
      </c>
      <c r="C934" s="22"/>
      <c r="D934" s="34"/>
      <c r="E934" s="24"/>
      <c r="F934" s="25"/>
      <c r="G934" s="35"/>
      <c r="H934" s="27"/>
      <c r="I934" s="27"/>
      <c r="J934" s="27"/>
      <c r="K934" s="31"/>
    </row>
    <row r="935" spans="1:11" ht="30" customHeight="1" x14ac:dyDescent="0.25">
      <c r="A935" s="60">
        <v>932</v>
      </c>
      <c r="B935" s="49" t="s">
        <v>1224</v>
      </c>
      <c r="C935" s="22"/>
      <c r="D935" s="34"/>
      <c r="E935" s="24"/>
      <c r="F935" s="25"/>
      <c r="G935" s="35"/>
      <c r="H935" s="27"/>
      <c r="I935" s="27"/>
      <c r="J935" s="27"/>
      <c r="K935" s="31"/>
    </row>
    <row r="936" spans="1:11" ht="30" customHeight="1" x14ac:dyDescent="0.25">
      <c r="A936" s="60">
        <v>933</v>
      </c>
      <c r="B936" s="63" t="s">
        <v>1225</v>
      </c>
      <c r="C936" s="22"/>
      <c r="D936" s="34"/>
      <c r="E936" s="24"/>
      <c r="F936" s="25"/>
      <c r="G936" s="35"/>
      <c r="H936" s="27"/>
      <c r="I936" s="27"/>
      <c r="J936" s="27"/>
      <c r="K936" s="31"/>
    </row>
    <row r="937" spans="1:11" ht="30" customHeight="1" x14ac:dyDescent="0.25">
      <c r="A937" s="60">
        <v>934</v>
      </c>
      <c r="B937" s="63" t="s">
        <v>1226</v>
      </c>
      <c r="C937" s="22"/>
      <c r="D937" s="34"/>
      <c r="E937" s="24"/>
      <c r="F937" s="25"/>
      <c r="G937" s="35"/>
      <c r="H937" s="27"/>
      <c r="I937" s="27"/>
      <c r="J937" s="27"/>
      <c r="K937" s="31"/>
    </row>
    <row r="938" spans="1:11" ht="30" customHeight="1" x14ac:dyDescent="0.25">
      <c r="A938" s="60">
        <v>935</v>
      </c>
      <c r="B938" s="63" t="s">
        <v>1227</v>
      </c>
      <c r="C938" s="22"/>
      <c r="D938" s="34"/>
      <c r="E938" s="24"/>
      <c r="F938" s="25"/>
      <c r="G938" s="35"/>
      <c r="H938" s="27"/>
      <c r="I938" s="27"/>
      <c r="J938" s="27"/>
      <c r="K938" s="31"/>
    </row>
    <row r="939" spans="1:11" ht="30" customHeight="1" x14ac:dyDescent="0.25">
      <c r="A939" s="60">
        <v>936</v>
      </c>
      <c r="B939" s="63" t="s">
        <v>1225</v>
      </c>
      <c r="C939" s="22"/>
      <c r="D939" s="34"/>
      <c r="E939" s="24"/>
      <c r="F939" s="25"/>
      <c r="G939" s="35"/>
      <c r="H939" s="27"/>
      <c r="I939" s="27"/>
      <c r="J939" s="27"/>
      <c r="K939" s="31"/>
    </row>
    <row r="940" spans="1:11" ht="30" customHeight="1" x14ac:dyDescent="0.25">
      <c r="A940" s="60">
        <v>937</v>
      </c>
      <c r="B940" s="63" t="s">
        <v>1226</v>
      </c>
      <c r="C940" s="22"/>
      <c r="D940" s="34"/>
      <c r="E940" s="24"/>
      <c r="F940" s="25"/>
      <c r="G940" s="35"/>
      <c r="H940" s="27"/>
      <c r="I940" s="27"/>
      <c r="J940" s="27"/>
      <c r="K940" s="31"/>
    </row>
    <row r="941" spans="1:11" ht="30" customHeight="1" x14ac:dyDescent="0.25">
      <c r="A941" s="60">
        <v>938</v>
      </c>
      <c r="B941" s="63" t="s">
        <v>1227</v>
      </c>
      <c r="C941" s="22"/>
      <c r="D941" s="34"/>
      <c r="E941" s="24"/>
      <c r="F941" s="25"/>
      <c r="G941" s="35"/>
      <c r="H941" s="27"/>
      <c r="I941" s="27"/>
      <c r="J941" s="27"/>
      <c r="K941" s="31"/>
    </row>
    <row r="942" spans="1:11" ht="30" customHeight="1" x14ac:dyDescent="0.25">
      <c r="A942" s="60">
        <v>939</v>
      </c>
      <c r="B942" s="49" t="s">
        <v>1228</v>
      </c>
      <c r="C942" s="22"/>
      <c r="D942" s="34"/>
      <c r="E942" s="24"/>
      <c r="F942" s="25"/>
      <c r="G942" s="35"/>
      <c r="H942" s="27"/>
      <c r="I942" s="27"/>
      <c r="J942" s="27"/>
      <c r="K942" s="31"/>
    </row>
    <row r="943" spans="1:11" ht="30" customHeight="1" x14ac:dyDescent="0.25">
      <c r="A943" s="60">
        <v>940</v>
      </c>
      <c r="B943" s="49" t="s">
        <v>1229</v>
      </c>
      <c r="C943" s="22"/>
      <c r="D943" s="34"/>
      <c r="E943" s="24"/>
      <c r="F943" s="25"/>
      <c r="G943" s="35"/>
      <c r="H943" s="27"/>
      <c r="I943" s="27"/>
      <c r="J943" s="27"/>
      <c r="K943" s="31"/>
    </row>
    <row r="944" spans="1:11" ht="30" customHeight="1" x14ac:dyDescent="0.25">
      <c r="A944" s="60">
        <v>941</v>
      </c>
      <c r="B944" s="49" t="s">
        <v>1230</v>
      </c>
      <c r="C944" s="22"/>
      <c r="D944" s="34"/>
      <c r="E944" s="24"/>
      <c r="F944" s="25"/>
      <c r="G944" s="35"/>
      <c r="H944" s="27"/>
      <c r="I944" s="27"/>
      <c r="J944" s="27"/>
      <c r="K944" s="31"/>
    </row>
    <row r="945" spans="1:11" ht="30" customHeight="1" x14ac:dyDescent="0.25">
      <c r="A945" s="60">
        <v>942</v>
      </c>
      <c r="B945" s="49" t="s">
        <v>1231</v>
      </c>
      <c r="C945" s="22"/>
      <c r="D945" s="34"/>
      <c r="E945" s="24"/>
      <c r="F945" s="25"/>
      <c r="G945" s="35"/>
      <c r="H945" s="27"/>
      <c r="I945" s="27"/>
      <c r="J945" s="27"/>
      <c r="K945" s="31"/>
    </row>
    <row r="946" spans="1:11" ht="30" customHeight="1" x14ac:dyDescent="0.25">
      <c r="A946" s="60">
        <v>943</v>
      </c>
      <c r="B946" s="64" t="s">
        <v>1232</v>
      </c>
      <c r="C946" s="22"/>
      <c r="D946" s="34"/>
      <c r="E946" s="24"/>
      <c r="F946" s="25"/>
      <c r="G946" s="35"/>
      <c r="H946" s="27"/>
      <c r="I946" s="27"/>
      <c r="J946" s="27"/>
      <c r="K946" s="31"/>
    </row>
    <row r="947" spans="1:11" ht="30" customHeight="1" x14ac:dyDescent="0.25">
      <c r="A947" s="60">
        <v>944</v>
      </c>
      <c r="B947" s="64" t="s">
        <v>1233</v>
      </c>
      <c r="C947" s="22"/>
      <c r="D947" s="34"/>
      <c r="E947" s="24"/>
      <c r="F947" s="25"/>
      <c r="G947" s="35"/>
      <c r="H947" s="27"/>
      <c r="I947" s="27"/>
      <c r="J947" s="27"/>
      <c r="K947" s="31"/>
    </row>
    <row r="948" spans="1:11" ht="30" customHeight="1" x14ac:dyDescent="0.25">
      <c r="A948" s="60">
        <v>945</v>
      </c>
      <c r="B948" s="64" t="s">
        <v>1234</v>
      </c>
      <c r="C948" s="22"/>
      <c r="D948" s="34"/>
      <c r="E948" s="24"/>
      <c r="F948" s="25"/>
      <c r="G948" s="35"/>
      <c r="H948" s="27"/>
      <c r="I948" s="27"/>
      <c r="J948" s="27"/>
      <c r="K948" s="31"/>
    </row>
    <row r="949" spans="1:11" ht="30" customHeight="1" x14ac:dyDescent="0.25">
      <c r="A949" s="60">
        <v>946</v>
      </c>
      <c r="B949" s="66" t="s">
        <v>1235</v>
      </c>
      <c r="C949" s="22"/>
      <c r="D949" s="34"/>
      <c r="E949" s="24"/>
      <c r="F949" s="25"/>
      <c r="G949" s="35"/>
      <c r="H949" s="27"/>
      <c r="I949" s="27"/>
      <c r="J949" s="27"/>
      <c r="K949" s="31"/>
    </row>
    <row r="950" spans="1:11" ht="30" customHeight="1" x14ac:dyDescent="0.25">
      <c r="A950" s="60">
        <v>947</v>
      </c>
      <c r="B950" s="67" t="s">
        <v>1236</v>
      </c>
      <c r="C950" s="22"/>
      <c r="D950" s="34"/>
      <c r="E950" s="24"/>
      <c r="F950" s="25"/>
      <c r="G950" s="35"/>
      <c r="H950" s="27"/>
      <c r="I950" s="27"/>
      <c r="J950" s="27"/>
      <c r="K950" s="31"/>
    </row>
    <row r="951" spans="1:11" ht="30" customHeight="1" x14ac:dyDescent="0.25">
      <c r="A951" s="60">
        <v>948</v>
      </c>
      <c r="B951" s="49" t="s">
        <v>1237</v>
      </c>
      <c r="C951" s="22"/>
      <c r="D951" s="34"/>
      <c r="E951" s="24"/>
      <c r="F951" s="25"/>
      <c r="G951" s="35"/>
      <c r="H951" s="27"/>
      <c r="I951" s="27"/>
      <c r="J951" s="27"/>
      <c r="K951" s="31"/>
    </row>
    <row r="952" spans="1:11" ht="30" customHeight="1" x14ac:dyDescent="0.25">
      <c r="A952" s="60">
        <v>949</v>
      </c>
      <c r="B952" s="67" t="s">
        <v>1238</v>
      </c>
      <c r="C952" s="22"/>
      <c r="D952" s="34"/>
      <c r="E952" s="24"/>
      <c r="F952" s="25"/>
      <c r="G952" s="35"/>
      <c r="H952" s="27"/>
      <c r="I952" s="27"/>
      <c r="J952" s="27"/>
      <c r="K952" s="31"/>
    </row>
    <row r="953" spans="1:11" ht="30" customHeight="1" x14ac:dyDescent="0.25">
      <c r="A953" s="60">
        <v>950</v>
      </c>
      <c r="B953" s="68" t="s">
        <v>1239</v>
      </c>
      <c r="C953" s="22"/>
      <c r="D953" s="34"/>
      <c r="E953" s="24"/>
      <c r="F953" s="25"/>
      <c r="G953" s="35"/>
      <c r="H953" s="27"/>
      <c r="I953" s="27"/>
      <c r="J953" s="27"/>
      <c r="K953" s="31"/>
    </row>
    <row r="954" spans="1:11" ht="30" customHeight="1" x14ac:dyDescent="0.25">
      <c r="A954" s="60">
        <v>951</v>
      </c>
      <c r="B954" s="68" t="s">
        <v>1240</v>
      </c>
      <c r="C954" s="22"/>
      <c r="D954" s="34"/>
      <c r="E954" s="24"/>
      <c r="F954" s="25"/>
      <c r="G954" s="35"/>
      <c r="H954" s="27"/>
      <c r="I954" s="27"/>
      <c r="J954" s="27"/>
      <c r="K954" s="31"/>
    </row>
    <row r="955" spans="1:11" ht="30" customHeight="1" x14ac:dyDescent="0.25">
      <c r="A955" s="60">
        <v>952</v>
      </c>
      <c r="B955" s="49" t="s">
        <v>1241</v>
      </c>
      <c r="C955" s="22"/>
      <c r="D955" s="34"/>
      <c r="E955" s="24"/>
      <c r="F955" s="25"/>
      <c r="G955" s="35"/>
      <c r="H955" s="27"/>
      <c r="I955" s="27"/>
      <c r="J955" s="27"/>
      <c r="K955" s="31"/>
    </row>
    <row r="956" spans="1:11" ht="30" customHeight="1" x14ac:dyDescent="0.25">
      <c r="A956" s="60">
        <v>953</v>
      </c>
      <c r="B956" s="63" t="s">
        <v>1242</v>
      </c>
      <c r="C956" s="22"/>
      <c r="D956" s="34"/>
      <c r="E956" s="24"/>
      <c r="F956" s="25"/>
      <c r="G956" s="35"/>
      <c r="H956" s="27"/>
      <c r="I956" s="27"/>
      <c r="J956" s="27"/>
      <c r="K956" s="31"/>
    </row>
    <row r="957" spans="1:11" ht="30" customHeight="1" x14ac:dyDescent="0.25">
      <c r="A957" s="60">
        <v>954</v>
      </c>
      <c r="B957" s="63" t="s">
        <v>1243</v>
      </c>
      <c r="C957" s="22"/>
      <c r="D957" s="34"/>
      <c r="E957" s="24"/>
      <c r="F957" s="25"/>
      <c r="G957" s="35"/>
      <c r="H957" s="27"/>
      <c r="I957" s="27"/>
      <c r="J957" s="27"/>
      <c r="K957" s="31"/>
    </row>
    <row r="958" spans="1:11" ht="30" customHeight="1" x14ac:dyDescent="0.25">
      <c r="A958" s="60">
        <v>955</v>
      </c>
      <c r="B958" s="63" t="s">
        <v>1244</v>
      </c>
      <c r="C958" s="22"/>
      <c r="D958" s="34"/>
      <c r="E958" s="24"/>
      <c r="F958" s="25"/>
      <c r="G958" s="35" t="s">
        <v>23</v>
      </c>
      <c r="H958" s="27" t="s">
        <v>1245</v>
      </c>
      <c r="I958" s="27"/>
      <c r="J958" s="27"/>
      <c r="K958" s="31"/>
    </row>
    <row r="959" spans="1:11" ht="30" customHeight="1" x14ac:dyDescent="0.25">
      <c r="A959" s="60">
        <v>956</v>
      </c>
      <c r="B959" s="49" t="s">
        <v>1246</v>
      </c>
      <c r="C959" s="22"/>
      <c r="D959" s="34"/>
      <c r="E959" s="24"/>
      <c r="F959" s="25"/>
      <c r="G959" s="35"/>
      <c r="H959" s="27"/>
      <c r="I959" s="27"/>
      <c r="J959" s="27"/>
      <c r="K959" s="31"/>
    </row>
    <row r="960" spans="1:11" ht="30" customHeight="1" x14ac:dyDescent="0.25">
      <c r="A960" s="60">
        <v>957</v>
      </c>
      <c r="B960" s="49" t="s">
        <v>1247</v>
      </c>
      <c r="C960" s="22"/>
      <c r="D960" s="34"/>
      <c r="E960" s="24"/>
      <c r="F960" s="25"/>
      <c r="G960" s="35"/>
      <c r="H960" s="27"/>
      <c r="I960" s="27"/>
      <c r="J960" s="27"/>
      <c r="K960" s="31"/>
    </row>
    <row r="961" spans="1:11" ht="30" customHeight="1" x14ac:dyDescent="0.25">
      <c r="A961" s="60">
        <v>958</v>
      </c>
      <c r="B961" s="49" t="s">
        <v>1248</v>
      </c>
      <c r="C961" s="22"/>
      <c r="D961" s="34"/>
      <c r="E961" s="24"/>
      <c r="F961" s="25"/>
      <c r="G961" s="35"/>
      <c r="H961" s="27"/>
      <c r="I961" s="27"/>
      <c r="J961" s="27"/>
      <c r="K961" s="31"/>
    </row>
    <row r="962" spans="1:11" ht="30" customHeight="1" x14ac:dyDescent="0.25">
      <c r="A962" s="60">
        <v>959</v>
      </c>
      <c r="B962" s="49" t="s">
        <v>1249</v>
      </c>
      <c r="C962" s="22"/>
      <c r="D962" s="34"/>
      <c r="E962" s="24"/>
      <c r="F962" s="25"/>
      <c r="G962" s="35" t="s">
        <v>23</v>
      </c>
      <c r="H962" s="27" t="s">
        <v>1250</v>
      </c>
      <c r="I962" s="27"/>
      <c r="J962" s="27"/>
      <c r="K962" s="31"/>
    </row>
    <row r="963" spans="1:11" ht="30" customHeight="1" x14ac:dyDescent="0.25">
      <c r="A963" s="60">
        <v>960</v>
      </c>
      <c r="B963" s="49" t="s">
        <v>1251</v>
      </c>
      <c r="C963" s="22"/>
      <c r="D963" s="34"/>
      <c r="E963" s="24"/>
      <c r="F963" s="25"/>
      <c r="G963" s="35"/>
      <c r="H963" s="27"/>
      <c r="I963" s="27"/>
      <c r="J963" s="27"/>
      <c r="K963" s="31"/>
    </row>
    <row r="964" spans="1:11" ht="30" customHeight="1" x14ac:dyDescent="0.25">
      <c r="A964" s="60">
        <v>961</v>
      </c>
      <c r="B964" s="49" t="s">
        <v>1252</v>
      </c>
      <c r="C964" s="22"/>
      <c r="D964" s="34"/>
      <c r="E964" s="24"/>
      <c r="F964" s="25"/>
      <c r="G964" s="35"/>
      <c r="H964" s="27"/>
      <c r="I964" s="27"/>
      <c r="J964" s="27"/>
      <c r="K964" s="31"/>
    </row>
    <row r="965" spans="1:11" ht="30" customHeight="1" x14ac:dyDescent="0.25">
      <c r="A965" s="60">
        <v>962</v>
      </c>
      <c r="B965" s="49" t="s">
        <v>1253</v>
      </c>
      <c r="C965" s="22"/>
      <c r="D965" s="34"/>
      <c r="E965" s="24"/>
      <c r="F965" s="25"/>
      <c r="G965" s="35"/>
      <c r="H965" s="27"/>
      <c r="I965" s="27"/>
      <c r="J965" s="27"/>
      <c r="K965" s="31"/>
    </row>
    <row r="966" spans="1:11" ht="30" customHeight="1" x14ac:dyDescent="0.25">
      <c r="A966" s="60">
        <v>963</v>
      </c>
      <c r="B966" s="49" t="s">
        <v>1254</v>
      </c>
      <c r="C966" s="22"/>
      <c r="D966" s="34"/>
      <c r="E966" s="24"/>
      <c r="F966" s="25"/>
      <c r="G966" s="35"/>
      <c r="H966" s="27"/>
      <c r="I966" s="27"/>
      <c r="J966" s="27"/>
      <c r="K966" s="31"/>
    </row>
    <row r="967" spans="1:11" ht="30" customHeight="1" x14ac:dyDescent="0.25">
      <c r="A967" s="60">
        <v>964</v>
      </c>
      <c r="B967" s="69" t="s">
        <v>1255</v>
      </c>
      <c r="C967" s="22"/>
      <c r="D967" s="34"/>
      <c r="E967" s="24"/>
      <c r="F967" s="25"/>
      <c r="G967" s="35"/>
      <c r="H967" s="27"/>
      <c r="I967" s="27"/>
      <c r="J967" s="27"/>
      <c r="K967" s="31"/>
    </row>
    <row r="968" spans="1:11" ht="30" customHeight="1" x14ac:dyDescent="0.25">
      <c r="A968" s="60">
        <v>965</v>
      </c>
      <c r="B968" s="64" t="s">
        <v>1256</v>
      </c>
      <c r="C968" s="22"/>
      <c r="D968" s="34"/>
      <c r="E968" s="24"/>
      <c r="F968" s="25"/>
      <c r="G968" s="35"/>
      <c r="H968" s="27"/>
      <c r="I968" s="27"/>
      <c r="J968" s="27"/>
      <c r="K968" s="31"/>
    </row>
    <row r="969" spans="1:11" ht="30" customHeight="1" x14ac:dyDescent="0.25">
      <c r="A969" s="60">
        <v>966</v>
      </c>
      <c r="B969" s="64" t="s">
        <v>1257</v>
      </c>
      <c r="C969" s="22"/>
      <c r="D969" s="34"/>
      <c r="E969" s="24"/>
      <c r="F969" s="25"/>
      <c r="G969" s="35"/>
      <c r="H969" s="27"/>
      <c r="I969" s="27"/>
      <c r="J969" s="27"/>
      <c r="K969" s="31"/>
    </row>
    <row r="970" spans="1:11" ht="30" customHeight="1" x14ac:dyDescent="0.25">
      <c r="A970" s="60">
        <v>967</v>
      </c>
      <c r="B970" s="64" t="s">
        <v>1258</v>
      </c>
      <c r="C970" s="22"/>
      <c r="D970" s="34"/>
      <c r="E970" s="24"/>
      <c r="F970" s="25"/>
      <c r="G970" s="35"/>
      <c r="H970" s="27"/>
      <c r="I970" s="27"/>
      <c r="J970" s="27"/>
      <c r="K970" s="31"/>
    </row>
    <row r="971" spans="1:11" ht="30" customHeight="1" x14ac:dyDescent="0.25">
      <c r="A971" s="60">
        <v>968</v>
      </c>
      <c r="B971" s="64" t="s">
        <v>1259</v>
      </c>
      <c r="C971" s="22"/>
      <c r="D971" s="34"/>
      <c r="E971" s="24"/>
      <c r="F971" s="25"/>
      <c r="G971" s="35"/>
      <c r="H971" s="27"/>
      <c r="I971" s="27"/>
      <c r="J971" s="27"/>
      <c r="K971" s="31"/>
    </row>
    <row r="972" spans="1:11" ht="30" customHeight="1" x14ac:dyDescent="0.25">
      <c r="A972" s="60">
        <v>969</v>
      </c>
      <c r="B972" s="64" t="s">
        <v>1260</v>
      </c>
      <c r="C972" s="22"/>
      <c r="D972" s="34"/>
      <c r="E972" s="24"/>
      <c r="F972" s="25"/>
      <c r="G972" s="35"/>
      <c r="H972" s="27"/>
      <c r="I972" s="27"/>
      <c r="J972" s="27"/>
      <c r="K972" s="31"/>
    </row>
    <row r="973" spans="1:11" ht="30" customHeight="1" x14ac:dyDescent="0.25">
      <c r="A973" s="60">
        <v>970</v>
      </c>
      <c r="B973" s="63" t="s">
        <v>1261</v>
      </c>
      <c r="C973" s="22"/>
      <c r="D973" s="34"/>
      <c r="E973" s="24"/>
      <c r="F973" s="25"/>
      <c r="G973" s="35"/>
      <c r="H973" s="27"/>
      <c r="I973" s="27"/>
      <c r="J973" s="27"/>
      <c r="K973" s="31"/>
    </row>
    <row r="974" spans="1:11" ht="30" customHeight="1" x14ac:dyDescent="0.25">
      <c r="A974" s="60">
        <v>971</v>
      </c>
      <c r="B974" s="63" t="s">
        <v>1262</v>
      </c>
      <c r="C974" s="22"/>
      <c r="D974" s="34"/>
      <c r="E974" s="24"/>
      <c r="F974" s="25"/>
      <c r="G974" s="35" t="s">
        <v>15</v>
      </c>
      <c r="H974" s="38" t="s">
        <v>1263</v>
      </c>
      <c r="I974" s="27"/>
      <c r="J974" s="27"/>
      <c r="K974" s="31"/>
    </row>
    <row r="975" spans="1:11" ht="30" customHeight="1" x14ac:dyDescent="0.25">
      <c r="A975" s="60">
        <v>972</v>
      </c>
      <c r="B975" s="63" t="s">
        <v>1264</v>
      </c>
      <c r="C975" s="22"/>
      <c r="D975" s="34"/>
      <c r="E975" s="24"/>
      <c r="F975" s="25"/>
      <c r="G975" s="35"/>
      <c r="H975" s="27"/>
      <c r="I975" s="27"/>
      <c r="J975" s="27"/>
      <c r="K975" s="31"/>
    </row>
    <row r="976" spans="1:11" ht="30" customHeight="1" x14ac:dyDescent="0.25">
      <c r="A976" s="60">
        <v>973</v>
      </c>
      <c r="B976" s="63" t="s">
        <v>1265</v>
      </c>
      <c r="C976" s="22"/>
      <c r="D976" s="34"/>
      <c r="E976" s="24"/>
      <c r="F976" s="25"/>
      <c r="G976" s="35" t="s">
        <v>15</v>
      </c>
      <c r="H976" s="38" t="s">
        <v>1266</v>
      </c>
      <c r="I976" s="27"/>
      <c r="J976" s="27"/>
      <c r="K976" s="31"/>
    </row>
    <row r="977" spans="1:11" ht="30" customHeight="1" x14ac:dyDescent="0.25">
      <c r="A977" s="60">
        <v>974</v>
      </c>
      <c r="B977" s="63" t="s">
        <v>1267</v>
      </c>
      <c r="C977" s="22"/>
      <c r="D977" s="34"/>
      <c r="E977" s="24"/>
      <c r="F977" s="25"/>
      <c r="G977" s="35" t="s">
        <v>10</v>
      </c>
      <c r="H977" s="27" t="s">
        <v>1268</v>
      </c>
      <c r="I977" s="27"/>
      <c r="J977" s="27"/>
      <c r="K977" s="31"/>
    </row>
    <row r="978" spans="1:11" ht="30" customHeight="1" x14ac:dyDescent="0.25">
      <c r="A978" s="60">
        <v>975</v>
      </c>
      <c r="B978" s="63" t="s">
        <v>1269</v>
      </c>
      <c r="C978" s="22"/>
      <c r="D978" s="34"/>
      <c r="E978" s="24"/>
      <c r="F978" s="25"/>
      <c r="G978" s="35"/>
      <c r="H978" s="27"/>
      <c r="I978" s="27"/>
      <c r="J978" s="27"/>
      <c r="K978" s="31"/>
    </row>
    <row r="979" spans="1:11" ht="30" customHeight="1" x14ac:dyDescent="0.25">
      <c r="A979" s="60">
        <v>976</v>
      </c>
      <c r="B979" s="63" t="s">
        <v>1270</v>
      </c>
      <c r="C979" s="22"/>
      <c r="D979" s="34"/>
      <c r="E979" s="24"/>
      <c r="F979" s="25"/>
      <c r="G979" s="35"/>
      <c r="H979" s="27"/>
      <c r="I979" s="27"/>
      <c r="J979" s="27"/>
      <c r="K979" s="31"/>
    </row>
    <row r="980" spans="1:11" ht="30" customHeight="1" x14ac:dyDescent="0.25">
      <c r="A980" s="60">
        <v>977</v>
      </c>
      <c r="B980" s="63" t="s">
        <v>1271</v>
      </c>
      <c r="C980" s="22"/>
      <c r="D980" s="34"/>
      <c r="E980" s="24"/>
      <c r="F980" s="25"/>
      <c r="G980" s="35"/>
      <c r="H980" s="27"/>
      <c r="I980" s="27"/>
      <c r="J980" s="27"/>
      <c r="K980" s="31"/>
    </row>
    <row r="981" spans="1:11" ht="30" customHeight="1" x14ac:dyDescent="0.25">
      <c r="A981" s="60">
        <v>978</v>
      </c>
      <c r="B981" s="63" t="s">
        <v>1272</v>
      </c>
      <c r="C981" s="22"/>
      <c r="D981" s="34"/>
      <c r="E981" s="24"/>
      <c r="F981" s="25"/>
      <c r="G981" s="35"/>
      <c r="H981" s="27"/>
      <c r="I981" s="27"/>
      <c r="J981" s="27"/>
      <c r="K981" s="31"/>
    </row>
    <row r="982" spans="1:11" ht="30" customHeight="1" x14ac:dyDescent="0.25">
      <c r="A982" s="60">
        <v>979</v>
      </c>
      <c r="B982" s="63" t="s">
        <v>1273</v>
      </c>
      <c r="C982" s="22"/>
      <c r="D982" s="34"/>
      <c r="E982" s="24"/>
      <c r="F982" s="25"/>
      <c r="G982" s="35"/>
      <c r="H982" s="27"/>
      <c r="I982" s="27"/>
      <c r="J982" s="27"/>
      <c r="K982" s="31"/>
    </row>
    <row r="983" spans="1:11" ht="30" customHeight="1" x14ac:dyDescent="0.25">
      <c r="A983" s="60">
        <v>980</v>
      </c>
      <c r="B983" s="63" t="s">
        <v>1274</v>
      </c>
      <c r="C983" s="22"/>
      <c r="D983" s="34"/>
      <c r="E983" s="24"/>
      <c r="F983" s="25"/>
      <c r="G983" s="35"/>
      <c r="H983" s="27"/>
      <c r="I983" s="27"/>
      <c r="J983" s="27"/>
      <c r="K983" s="31"/>
    </row>
    <row r="984" spans="1:11" ht="30" customHeight="1" x14ac:dyDescent="0.25">
      <c r="A984" s="60">
        <v>981</v>
      </c>
      <c r="B984" s="63" t="s">
        <v>1275</v>
      </c>
      <c r="C984" s="22"/>
      <c r="D984" s="34"/>
      <c r="E984" s="24"/>
      <c r="F984" s="25"/>
      <c r="G984" s="35"/>
      <c r="H984" s="27"/>
      <c r="I984" s="27"/>
      <c r="J984" s="27"/>
      <c r="K984" s="31"/>
    </row>
    <row r="985" spans="1:11" ht="30" customHeight="1" x14ac:dyDescent="0.25">
      <c r="A985" s="60">
        <v>982</v>
      </c>
      <c r="B985" s="63" t="s">
        <v>1276</v>
      </c>
      <c r="C985" s="22"/>
      <c r="D985" s="34"/>
      <c r="E985" s="24"/>
      <c r="F985" s="25"/>
      <c r="G985" s="35"/>
      <c r="H985" s="27"/>
      <c r="I985" s="27"/>
      <c r="J985" s="27"/>
      <c r="K985" s="31"/>
    </row>
    <row r="986" spans="1:11" ht="30" customHeight="1" x14ac:dyDescent="0.25">
      <c r="A986" s="60">
        <v>983</v>
      </c>
      <c r="B986" s="63" t="s">
        <v>1277</v>
      </c>
      <c r="C986" s="22"/>
      <c r="D986" s="34"/>
      <c r="E986" s="24"/>
      <c r="F986" s="25"/>
      <c r="G986" s="35"/>
      <c r="H986" s="27"/>
      <c r="I986" s="27"/>
      <c r="J986" s="27"/>
      <c r="K986" s="31"/>
    </row>
    <row r="987" spans="1:11" ht="30" customHeight="1" x14ac:dyDescent="0.25">
      <c r="A987" s="60">
        <v>984</v>
      </c>
      <c r="B987" s="63" t="s">
        <v>1278</v>
      </c>
      <c r="C987" s="22"/>
      <c r="D987" s="34"/>
      <c r="E987" s="24"/>
      <c r="F987" s="25"/>
      <c r="G987" s="35"/>
      <c r="H987" s="27"/>
      <c r="I987" s="27"/>
      <c r="J987" s="27"/>
      <c r="K987" s="31"/>
    </row>
    <row r="988" spans="1:11" ht="30" customHeight="1" x14ac:dyDescent="0.25">
      <c r="A988" s="60">
        <v>985</v>
      </c>
      <c r="B988" s="63" t="s">
        <v>1279</v>
      </c>
      <c r="C988" s="22"/>
      <c r="D988" s="34"/>
      <c r="E988" s="24"/>
      <c r="F988" s="25"/>
      <c r="G988" s="35" t="s">
        <v>15</v>
      </c>
      <c r="H988" s="38" t="s">
        <v>1280</v>
      </c>
      <c r="I988" s="27"/>
      <c r="J988" s="27"/>
      <c r="K988" s="31"/>
    </row>
    <row r="989" spans="1:11" ht="30" customHeight="1" x14ac:dyDescent="0.25">
      <c r="A989" s="60">
        <v>986</v>
      </c>
      <c r="B989" s="63" t="s">
        <v>1281</v>
      </c>
      <c r="C989" s="22"/>
      <c r="D989" s="34"/>
      <c r="E989" s="24"/>
      <c r="F989" s="25"/>
      <c r="G989" s="35"/>
      <c r="H989" s="27"/>
      <c r="I989" s="27"/>
      <c r="J989" s="27"/>
      <c r="K989" s="31"/>
    </row>
    <row r="990" spans="1:11" ht="30" customHeight="1" x14ac:dyDescent="0.25">
      <c r="A990" s="60">
        <v>987</v>
      </c>
      <c r="B990" s="63" t="s">
        <v>1282</v>
      </c>
      <c r="C990" s="22"/>
      <c r="D990" s="34"/>
      <c r="E990" s="24"/>
      <c r="F990" s="25"/>
      <c r="G990" s="35"/>
      <c r="H990" s="27"/>
      <c r="I990" s="27"/>
      <c r="J990" s="27"/>
      <c r="K990" s="31"/>
    </row>
    <row r="991" spans="1:11" ht="30" customHeight="1" x14ac:dyDescent="0.25">
      <c r="A991" s="60">
        <v>988</v>
      </c>
      <c r="B991" s="63" t="s">
        <v>1283</v>
      </c>
      <c r="C991" s="22"/>
      <c r="D991" s="34"/>
      <c r="E991" s="24"/>
      <c r="F991" s="25"/>
      <c r="G991" s="35"/>
      <c r="H991" s="27"/>
      <c r="I991" s="27"/>
      <c r="J991" s="27"/>
      <c r="K991" s="31"/>
    </row>
    <row r="992" spans="1:11" ht="30" customHeight="1" x14ac:dyDescent="0.25">
      <c r="A992" s="60">
        <v>989</v>
      </c>
      <c r="B992" s="63" t="s">
        <v>1284</v>
      </c>
      <c r="C992" s="22"/>
      <c r="D992" s="34"/>
      <c r="E992" s="24"/>
      <c r="F992" s="25"/>
      <c r="G992" s="35"/>
      <c r="H992" s="27"/>
      <c r="I992" s="27"/>
      <c r="J992" s="27"/>
      <c r="K992" s="31"/>
    </row>
    <row r="993" spans="1:11" ht="30" customHeight="1" x14ac:dyDescent="0.25">
      <c r="A993" s="60">
        <v>990</v>
      </c>
      <c r="B993" s="63" t="s">
        <v>1285</v>
      </c>
      <c r="C993" s="22"/>
      <c r="D993" s="34"/>
      <c r="E993" s="24"/>
      <c r="F993" s="25"/>
      <c r="G993" s="35" t="s">
        <v>10</v>
      </c>
      <c r="H993" s="27" t="s">
        <v>1286</v>
      </c>
      <c r="I993" s="27"/>
      <c r="J993" s="27"/>
      <c r="K993" s="31"/>
    </row>
    <row r="994" spans="1:11" ht="30" customHeight="1" x14ac:dyDescent="0.25">
      <c r="A994" s="60">
        <v>991</v>
      </c>
      <c r="B994" s="63" t="s">
        <v>1287</v>
      </c>
      <c r="C994" s="22"/>
      <c r="D994" s="34"/>
      <c r="E994" s="24"/>
      <c r="F994" s="25"/>
      <c r="G994" s="35"/>
      <c r="H994" s="27"/>
      <c r="I994" s="27"/>
      <c r="J994" s="27"/>
      <c r="K994" s="31"/>
    </row>
    <row r="995" spans="1:11" ht="30" customHeight="1" x14ac:dyDescent="0.25">
      <c r="A995" s="60">
        <v>992</v>
      </c>
      <c r="B995" s="63" t="s">
        <v>1288</v>
      </c>
      <c r="C995" s="22"/>
      <c r="D995" s="34"/>
      <c r="E995" s="24"/>
      <c r="F995" s="25"/>
      <c r="G995" s="35" t="s">
        <v>10</v>
      </c>
      <c r="H995" s="27" t="s">
        <v>1289</v>
      </c>
      <c r="I995" s="27"/>
      <c r="J995" s="27"/>
      <c r="K995" s="31"/>
    </row>
    <row r="996" spans="1:11" ht="30" customHeight="1" x14ac:dyDescent="0.25">
      <c r="A996" s="60">
        <v>993</v>
      </c>
      <c r="B996" s="63" t="s">
        <v>1290</v>
      </c>
      <c r="C996" s="22"/>
      <c r="D996" s="34"/>
      <c r="E996" s="24"/>
      <c r="F996" s="25"/>
      <c r="G996" s="35"/>
      <c r="H996" s="27"/>
      <c r="I996" s="27"/>
      <c r="J996" s="27"/>
      <c r="K996" s="31"/>
    </row>
    <row r="997" spans="1:11" ht="30" customHeight="1" x14ac:dyDescent="0.25">
      <c r="A997" s="60">
        <v>994</v>
      </c>
      <c r="B997" s="63" t="s">
        <v>1291</v>
      </c>
      <c r="C997" s="22"/>
      <c r="D997" s="34"/>
      <c r="E997" s="24"/>
      <c r="F997" s="25"/>
      <c r="G997" s="35"/>
      <c r="H997" s="27"/>
      <c r="I997" s="27"/>
      <c r="J997" s="27"/>
      <c r="K997" s="31"/>
    </row>
    <row r="998" spans="1:11" ht="30" customHeight="1" x14ac:dyDescent="0.25">
      <c r="A998" s="60">
        <v>995</v>
      </c>
      <c r="B998" s="63" t="s">
        <v>1292</v>
      </c>
      <c r="C998" s="22"/>
      <c r="D998" s="34"/>
      <c r="E998" s="24"/>
      <c r="F998" s="25"/>
      <c r="G998" s="35"/>
      <c r="H998" s="27"/>
      <c r="I998" s="27"/>
      <c r="J998" s="27"/>
      <c r="K998" s="31"/>
    </row>
    <row r="999" spans="1:11" ht="30" customHeight="1" x14ac:dyDescent="0.25">
      <c r="A999" s="60">
        <v>996</v>
      </c>
      <c r="B999" s="63" t="s">
        <v>1293</v>
      </c>
      <c r="C999" s="22"/>
      <c r="D999" s="34"/>
      <c r="E999" s="24"/>
      <c r="F999" s="25"/>
      <c r="G999" s="35"/>
      <c r="H999" s="27"/>
      <c r="I999" s="27"/>
      <c r="J999" s="27"/>
      <c r="K999" s="31"/>
    </row>
    <row r="1000" spans="1:11" ht="30" customHeight="1" x14ac:dyDescent="0.25">
      <c r="A1000" s="60">
        <v>997</v>
      </c>
      <c r="B1000" s="63" t="s">
        <v>1294</v>
      </c>
      <c r="C1000" s="22"/>
      <c r="D1000" s="34"/>
      <c r="E1000" s="24"/>
      <c r="F1000" s="25"/>
      <c r="G1000" s="35"/>
      <c r="H1000" s="27"/>
      <c r="I1000" s="27"/>
      <c r="J1000" s="27"/>
      <c r="K1000" s="31"/>
    </row>
    <row r="1001" spans="1:11" ht="30" customHeight="1" x14ac:dyDescent="0.25">
      <c r="A1001" s="60">
        <v>998</v>
      </c>
      <c r="B1001" s="63" t="s">
        <v>1295</v>
      </c>
      <c r="C1001" s="22"/>
      <c r="D1001" s="34"/>
      <c r="E1001" s="24"/>
      <c r="F1001" s="25"/>
      <c r="G1001" s="35"/>
      <c r="H1001" s="27"/>
      <c r="I1001" s="27"/>
      <c r="J1001" s="27"/>
      <c r="K1001" s="31"/>
    </row>
    <row r="1002" spans="1:11" ht="30" customHeight="1" x14ac:dyDescent="0.25">
      <c r="A1002" s="60">
        <v>999</v>
      </c>
      <c r="B1002" s="63" t="s">
        <v>1296</v>
      </c>
      <c r="C1002" s="22"/>
      <c r="D1002" s="34"/>
      <c r="E1002" s="24"/>
      <c r="F1002" s="25"/>
      <c r="G1002" s="35"/>
      <c r="H1002" s="27"/>
      <c r="I1002" s="27"/>
      <c r="J1002" s="27"/>
      <c r="K1002" s="31"/>
    </row>
    <row r="1003" spans="1:11" ht="30" customHeight="1" x14ac:dyDescent="0.25">
      <c r="A1003" s="60">
        <v>1000</v>
      </c>
      <c r="B1003" s="63" t="s">
        <v>1297</v>
      </c>
      <c r="C1003" s="22"/>
      <c r="D1003" s="34"/>
      <c r="E1003" s="24"/>
      <c r="F1003" s="25"/>
      <c r="G1003" s="35"/>
      <c r="H1003" s="27"/>
      <c r="I1003" s="27"/>
      <c r="J1003" s="27"/>
      <c r="K1003" s="31"/>
    </row>
    <row r="1004" spans="1:11" ht="30" customHeight="1" x14ac:dyDescent="0.25">
      <c r="A1004" s="60">
        <v>1001</v>
      </c>
      <c r="B1004" s="63" t="s">
        <v>1298</v>
      </c>
      <c r="C1004" s="22"/>
      <c r="D1004" s="34"/>
      <c r="E1004" s="24"/>
      <c r="F1004" s="25"/>
      <c r="G1004" s="35"/>
      <c r="H1004" s="27"/>
      <c r="I1004" s="27"/>
      <c r="J1004" s="27"/>
      <c r="K1004" s="31"/>
    </row>
    <row r="1005" spans="1:11" ht="30" customHeight="1" x14ac:dyDescent="0.25">
      <c r="A1005" s="60">
        <v>1002</v>
      </c>
      <c r="B1005" s="63" t="s">
        <v>1299</v>
      </c>
      <c r="C1005" s="22"/>
      <c r="D1005" s="34"/>
      <c r="E1005" s="24"/>
      <c r="F1005" s="25"/>
      <c r="G1005" s="35"/>
      <c r="H1005" s="27"/>
      <c r="I1005" s="27"/>
      <c r="J1005" s="27"/>
      <c r="K1005" s="31"/>
    </row>
    <row r="1006" spans="1:11" ht="30" customHeight="1" x14ac:dyDescent="0.25">
      <c r="A1006" s="60">
        <v>1003</v>
      </c>
      <c r="B1006" s="63" t="s">
        <v>1300</v>
      </c>
      <c r="C1006" s="22"/>
      <c r="D1006" s="34"/>
      <c r="E1006" s="24"/>
      <c r="F1006" s="25"/>
      <c r="G1006" s="35"/>
      <c r="H1006" s="27"/>
      <c r="I1006" s="27"/>
      <c r="J1006" s="27"/>
      <c r="K1006" s="31"/>
    </row>
    <row r="1007" spans="1:11" ht="30" customHeight="1" x14ac:dyDescent="0.25">
      <c r="A1007" s="60">
        <v>1004</v>
      </c>
      <c r="B1007" s="63" t="s">
        <v>1301</v>
      </c>
      <c r="C1007" s="22"/>
      <c r="D1007" s="34"/>
      <c r="E1007" s="24"/>
      <c r="F1007" s="25"/>
      <c r="G1007" s="35"/>
      <c r="H1007" s="27"/>
      <c r="I1007" s="27"/>
      <c r="J1007" s="27"/>
      <c r="K1007" s="31"/>
    </row>
    <row r="1008" spans="1:11" ht="30" customHeight="1" x14ac:dyDescent="0.25">
      <c r="A1008" s="60">
        <v>1005</v>
      </c>
      <c r="B1008" s="63" t="s">
        <v>1302</v>
      </c>
      <c r="C1008" s="22"/>
      <c r="D1008" s="34"/>
      <c r="E1008" s="24"/>
      <c r="F1008" s="25"/>
      <c r="G1008" s="35" t="s">
        <v>10</v>
      </c>
      <c r="H1008" s="27" t="s">
        <v>1303</v>
      </c>
      <c r="I1008" s="27"/>
      <c r="J1008" s="27"/>
      <c r="K1008" s="31"/>
    </row>
    <row r="1009" spans="1:11" ht="30" customHeight="1" x14ac:dyDescent="0.25">
      <c r="A1009" s="60">
        <v>1006</v>
      </c>
      <c r="B1009" s="63" t="s">
        <v>1304</v>
      </c>
      <c r="C1009" s="22"/>
      <c r="D1009" s="34"/>
      <c r="E1009" s="24"/>
      <c r="F1009" s="25"/>
      <c r="G1009" s="35"/>
      <c r="H1009" s="27"/>
      <c r="I1009" s="27"/>
      <c r="J1009" s="27"/>
      <c r="K1009" s="31"/>
    </row>
    <row r="1010" spans="1:11" ht="30" customHeight="1" x14ac:dyDescent="0.25">
      <c r="A1010" s="60">
        <v>1007</v>
      </c>
      <c r="B1010" s="63" t="s">
        <v>1305</v>
      </c>
      <c r="C1010" s="22"/>
      <c r="D1010" s="34"/>
      <c r="E1010" s="24"/>
      <c r="F1010" s="25"/>
      <c r="G1010" s="35"/>
      <c r="H1010" s="27"/>
      <c r="I1010" s="27"/>
      <c r="J1010" s="27"/>
      <c r="K1010" s="31"/>
    </row>
    <row r="1011" spans="1:11" ht="30" customHeight="1" x14ac:dyDescent="0.25">
      <c r="A1011" s="60">
        <v>1008</v>
      </c>
      <c r="B1011" s="63" t="s">
        <v>1306</v>
      </c>
      <c r="C1011" s="22"/>
      <c r="D1011" s="34"/>
      <c r="E1011" s="24"/>
      <c r="F1011" s="25"/>
      <c r="G1011" s="35"/>
      <c r="H1011" s="27"/>
      <c r="I1011" s="27"/>
      <c r="J1011" s="27"/>
      <c r="K1011" s="31"/>
    </row>
    <row r="1012" spans="1:11" ht="30" customHeight="1" x14ac:dyDescent="0.25">
      <c r="A1012" s="60">
        <v>1009</v>
      </c>
      <c r="B1012" s="63" t="s">
        <v>1307</v>
      </c>
      <c r="C1012" s="22"/>
      <c r="D1012" s="34"/>
      <c r="E1012" s="24"/>
      <c r="F1012" s="25"/>
      <c r="G1012" s="35"/>
      <c r="H1012" s="27"/>
      <c r="I1012" s="27"/>
      <c r="J1012" s="27"/>
      <c r="K1012" s="31"/>
    </row>
    <row r="1013" spans="1:11" ht="30" customHeight="1" x14ac:dyDescent="0.25">
      <c r="A1013" s="60">
        <v>1010</v>
      </c>
      <c r="B1013" s="63" t="s">
        <v>1308</v>
      </c>
      <c r="C1013" s="22"/>
      <c r="D1013" s="34"/>
      <c r="E1013" s="24"/>
      <c r="F1013" s="25"/>
      <c r="G1013" s="35"/>
      <c r="H1013" s="27"/>
      <c r="I1013" s="27"/>
      <c r="J1013" s="27"/>
      <c r="K1013" s="31"/>
    </row>
    <row r="1014" spans="1:11" ht="30" customHeight="1" x14ac:dyDescent="0.25">
      <c r="A1014" s="60">
        <v>1011</v>
      </c>
      <c r="B1014" s="63" t="s">
        <v>1309</v>
      </c>
      <c r="C1014" s="22"/>
      <c r="D1014" s="34"/>
      <c r="E1014" s="24"/>
      <c r="F1014" s="25"/>
      <c r="G1014" s="35" t="s">
        <v>15</v>
      </c>
      <c r="H1014" s="38" t="s">
        <v>1310</v>
      </c>
      <c r="I1014" s="27"/>
      <c r="J1014" s="27"/>
      <c r="K1014" s="31"/>
    </row>
    <row r="1015" spans="1:11" ht="30" customHeight="1" x14ac:dyDescent="0.25">
      <c r="A1015" s="60">
        <v>1012</v>
      </c>
      <c r="B1015" s="63" t="s">
        <v>1271</v>
      </c>
      <c r="C1015" s="22"/>
      <c r="D1015" s="34"/>
      <c r="E1015" s="24"/>
      <c r="F1015" s="25"/>
      <c r="G1015" s="35"/>
      <c r="H1015" s="27"/>
      <c r="I1015" s="27"/>
      <c r="J1015" s="27"/>
      <c r="K1015" s="31"/>
    </row>
    <row r="1016" spans="1:11" ht="30" customHeight="1" x14ac:dyDescent="0.25">
      <c r="A1016" s="60">
        <v>1013</v>
      </c>
      <c r="B1016" s="63" t="s">
        <v>1311</v>
      </c>
      <c r="C1016" s="22"/>
      <c r="D1016" s="34"/>
      <c r="E1016" s="24"/>
      <c r="F1016" s="25"/>
      <c r="G1016" s="35"/>
      <c r="H1016" s="27"/>
      <c r="I1016" s="27"/>
      <c r="J1016" s="27"/>
      <c r="K1016" s="31"/>
    </row>
    <row r="1017" spans="1:11" ht="30" customHeight="1" x14ac:dyDescent="0.25">
      <c r="A1017" s="60">
        <v>1014</v>
      </c>
      <c r="B1017" s="63" t="s">
        <v>1312</v>
      </c>
      <c r="C1017" s="22"/>
      <c r="D1017" s="34"/>
      <c r="E1017" s="24"/>
      <c r="F1017" s="25"/>
      <c r="G1017" s="35"/>
      <c r="H1017" s="27"/>
      <c r="I1017" s="27"/>
      <c r="J1017" s="27"/>
      <c r="K1017" s="31"/>
    </row>
    <row r="1018" spans="1:11" ht="30" customHeight="1" x14ac:dyDescent="0.25">
      <c r="A1018" s="60">
        <v>1015</v>
      </c>
      <c r="B1018" s="63" t="s">
        <v>1272</v>
      </c>
      <c r="C1018" s="22"/>
      <c r="D1018" s="34"/>
      <c r="E1018" s="24"/>
      <c r="F1018" s="25"/>
      <c r="G1018" s="35"/>
      <c r="H1018" s="27"/>
      <c r="I1018" s="27"/>
      <c r="J1018" s="27"/>
      <c r="K1018" s="31"/>
    </row>
    <row r="1019" spans="1:11" ht="30" customHeight="1" x14ac:dyDescent="0.25">
      <c r="A1019" s="60">
        <v>1016</v>
      </c>
      <c r="B1019" s="63" t="s">
        <v>1313</v>
      </c>
      <c r="C1019" s="22"/>
      <c r="D1019" s="34"/>
      <c r="E1019" s="24"/>
      <c r="F1019" s="25"/>
      <c r="G1019" s="35"/>
      <c r="H1019" s="27"/>
      <c r="I1019" s="27"/>
      <c r="J1019" s="27"/>
      <c r="K1019" s="31"/>
    </row>
    <row r="1020" spans="1:11" ht="30" customHeight="1" x14ac:dyDescent="0.25">
      <c r="A1020" s="60">
        <v>1017</v>
      </c>
      <c r="B1020" s="63" t="s">
        <v>1314</v>
      </c>
      <c r="C1020" s="22"/>
      <c r="D1020" s="34"/>
      <c r="E1020" s="24"/>
      <c r="F1020" s="25"/>
      <c r="G1020" s="35"/>
      <c r="H1020" s="27"/>
      <c r="I1020" s="27"/>
      <c r="J1020" s="27"/>
      <c r="K1020" s="31"/>
    </row>
    <row r="1021" spans="1:11" ht="30" customHeight="1" x14ac:dyDescent="0.25">
      <c r="A1021" s="60">
        <v>1018</v>
      </c>
      <c r="B1021" s="63" t="s">
        <v>1315</v>
      </c>
      <c r="C1021" s="22"/>
      <c r="D1021" s="34"/>
      <c r="E1021" s="24"/>
      <c r="F1021" s="25"/>
      <c r="G1021" s="35"/>
      <c r="H1021" s="27"/>
      <c r="I1021" s="27"/>
      <c r="J1021" s="27"/>
      <c r="K1021" s="31"/>
    </row>
    <row r="1022" spans="1:11" ht="30" customHeight="1" x14ac:dyDescent="0.25">
      <c r="A1022" s="60">
        <v>1019</v>
      </c>
      <c r="B1022" s="63" t="s">
        <v>1316</v>
      </c>
      <c r="C1022" s="22"/>
      <c r="D1022" s="34"/>
      <c r="E1022" s="24"/>
      <c r="F1022" s="25"/>
      <c r="G1022" s="35"/>
      <c r="H1022" s="27"/>
      <c r="I1022" s="27"/>
      <c r="J1022" s="27"/>
      <c r="K1022" s="31"/>
    </row>
    <row r="1023" spans="1:11" ht="30" customHeight="1" x14ac:dyDescent="0.25">
      <c r="A1023" s="60">
        <v>1020</v>
      </c>
      <c r="B1023" s="63" t="s">
        <v>1317</v>
      </c>
      <c r="C1023" s="22"/>
      <c r="D1023" s="34"/>
      <c r="E1023" s="24"/>
      <c r="F1023" s="25"/>
      <c r="G1023" s="35"/>
      <c r="H1023" s="27"/>
      <c r="I1023" s="27"/>
      <c r="J1023" s="27"/>
      <c r="K1023" s="31"/>
    </row>
    <row r="1024" spans="1:11" ht="30" customHeight="1" x14ac:dyDescent="0.25">
      <c r="A1024" s="60">
        <v>1021</v>
      </c>
      <c r="B1024" s="63" t="s">
        <v>1318</v>
      </c>
      <c r="C1024" s="22"/>
      <c r="D1024" s="34"/>
      <c r="E1024" s="24"/>
      <c r="F1024" s="25"/>
      <c r="G1024" s="35"/>
      <c r="H1024" s="27"/>
      <c r="I1024" s="27"/>
      <c r="J1024" s="27"/>
      <c r="K1024" s="31"/>
    </row>
    <row r="1025" spans="1:11" ht="30" customHeight="1" x14ac:dyDescent="0.25">
      <c r="A1025" s="60">
        <v>1022</v>
      </c>
      <c r="B1025" s="63" t="s">
        <v>1273</v>
      </c>
      <c r="C1025" s="22"/>
      <c r="D1025" s="34"/>
      <c r="E1025" s="24"/>
      <c r="F1025" s="25"/>
      <c r="G1025" s="35"/>
      <c r="H1025" s="27"/>
      <c r="I1025" s="27"/>
      <c r="J1025" s="27"/>
      <c r="K1025" s="31"/>
    </row>
    <row r="1026" spans="1:11" ht="30" customHeight="1" x14ac:dyDescent="0.25">
      <c r="A1026" s="60">
        <v>1023</v>
      </c>
      <c r="B1026" s="63" t="s">
        <v>1274</v>
      </c>
      <c r="C1026" s="22"/>
      <c r="D1026" s="34"/>
      <c r="E1026" s="24"/>
      <c r="F1026" s="25"/>
      <c r="G1026" s="35"/>
      <c r="H1026" s="27"/>
      <c r="I1026" s="27"/>
      <c r="J1026" s="27"/>
      <c r="K1026" s="31"/>
    </row>
    <row r="1027" spans="1:11" ht="30" customHeight="1" x14ac:dyDescent="0.25">
      <c r="A1027" s="60">
        <v>1024</v>
      </c>
      <c r="B1027" s="63" t="s">
        <v>1275</v>
      </c>
      <c r="C1027" s="22"/>
      <c r="D1027" s="34"/>
      <c r="E1027" s="24"/>
      <c r="F1027" s="25"/>
      <c r="G1027" s="35"/>
      <c r="H1027" s="27"/>
      <c r="I1027" s="27"/>
      <c r="J1027" s="27"/>
      <c r="K1027" s="31"/>
    </row>
    <row r="1028" spans="1:11" ht="30" customHeight="1" x14ac:dyDescent="0.25">
      <c r="A1028" s="60">
        <v>1025</v>
      </c>
      <c r="B1028" s="63" t="s">
        <v>1319</v>
      </c>
      <c r="C1028" s="22"/>
      <c r="D1028" s="34"/>
      <c r="E1028" s="24"/>
      <c r="F1028" s="25"/>
      <c r="G1028" s="35"/>
      <c r="H1028" s="27"/>
      <c r="I1028" s="27"/>
      <c r="J1028" s="27"/>
      <c r="K1028" s="31"/>
    </row>
    <row r="1029" spans="1:11" ht="30" customHeight="1" x14ac:dyDescent="0.25">
      <c r="A1029" s="60">
        <v>1026</v>
      </c>
      <c r="B1029" s="63" t="s">
        <v>1320</v>
      </c>
      <c r="C1029" s="22"/>
      <c r="D1029" s="34"/>
      <c r="E1029" s="24"/>
      <c r="F1029" s="25"/>
      <c r="G1029" s="35"/>
      <c r="H1029" s="27"/>
      <c r="I1029" s="27"/>
      <c r="J1029" s="27"/>
      <c r="K1029" s="31"/>
    </row>
    <row r="1030" spans="1:11" ht="30" customHeight="1" x14ac:dyDescent="0.25">
      <c r="A1030" s="60">
        <v>1027</v>
      </c>
      <c r="B1030" s="63" t="s">
        <v>1276</v>
      </c>
      <c r="C1030" s="22"/>
      <c r="D1030" s="34"/>
      <c r="E1030" s="24"/>
      <c r="F1030" s="25"/>
      <c r="G1030" s="35"/>
      <c r="H1030" s="27"/>
      <c r="I1030" s="27"/>
      <c r="J1030" s="27"/>
      <c r="K1030" s="31"/>
    </row>
    <row r="1031" spans="1:11" ht="30" customHeight="1" x14ac:dyDescent="0.25">
      <c r="A1031" s="60">
        <v>1028</v>
      </c>
      <c r="B1031" s="63" t="s">
        <v>1321</v>
      </c>
      <c r="C1031" s="22"/>
      <c r="D1031" s="34"/>
      <c r="E1031" s="24"/>
      <c r="F1031" s="25"/>
      <c r="G1031" s="35"/>
      <c r="H1031" s="27"/>
      <c r="I1031" s="27"/>
      <c r="J1031" s="27"/>
      <c r="K1031" s="31"/>
    </row>
    <row r="1032" spans="1:11" ht="30" customHeight="1" x14ac:dyDescent="0.25">
      <c r="A1032" s="60">
        <v>1029</v>
      </c>
      <c r="B1032" s="63" t="s">
        <v>1322</v>
      </c>
      <c r="C1032" s="22"/>
      <c r="D1032" s="34"/>
      <c r="E1032" s="24"/>
      <c r="F1032" s="25"/>
      <c r="G1032" s="35"/>
      <c r="H1032" s="27"/>
      <c r="I1032" s="27"/>
      <c r="J1032" s="27"/>
      <c r="K1032" s="31"/>
    </row>
    <row r="1033" spans="1:11" ht="30" customHeight="1" x14ac:dyDescent="0.25">
      <c r="A1033" s="60">
        <v>1030</v>
      </c>
      <c r="B1033" s="63" t="s">
        <v>1293</v>
      </c>
      <c r="C1033" s="22"/>
      <c r="D1033" s="34"/>
      <c r="E1033" s="24"/>
      <c r="F1033" s="25"/>
      <c r="G1033" s="35"/>
      <c r="H1033" s="27"/>
      <c r="I1033" s="27"/>
      <c r="J1033" s="27"/>
      <c r="K1033" s="31"/>
    </row>
    <row r="1034" spans="1:11" ht="30" customHeight="1" x14ac:dyDescent="0.25">
      <c r="A1034" s="60">
        <v>1031</v>
      </c>
      <c r="B1034" s="63" t="s">
        <v>1323</v>
      </c>
      <c r="C1034" s="22"/>
      <c r="D1034" s="34"/>
      <c r="E1034" s="24"/>
      <c r="F1034" s="25"/>
      <c r="G1034" s="35"/>
      <c r="H1034" s="27"/>
      <c r="I1034" s="27"/>
      <c r="J1034" s="27"/>
      <c r="K1034" s="31"/>
    </row>
    <row r="1035" spans="1:11" ht="30" customHeight="1" x14ac:dyDescent="0.25">
      <c r="A1035" s="60">
        <v>1032</v>
      </c>
      <c r="B1035" s="63" t="s">
        <v>1324</v>
      </c>
      <c r="C1035" s="22"/>
      <c r="D1035" s="34"/>
      <c r="E1035" s="24"/>
      <c r="F1035" s="25"/>
      <c r="G1035" s="35"/>
      <c r="H1035" s="27"/>
      <c r="I1035" s="27"/>
      <c r="J1035" s="27"/>
      <c r="K1035" s="31"/>
    </row>
    <row r="1036" spans="1:11" ht="30" customHeight="1" x14ac:dyDescent="0.25">
      <c r="A1036" s="60">
        <v>1033</v>
      </c>
      <c r="B1036" s="63" t="s">
        <v>1325</v>
      </c>
      <c r="C1036" s="22"/>
      <c r="D1036" s="34"/>
      <c r="E1036" s="24"/>
      <c r="F1036" s="25"/>
      <c r="G1036" s="35"/>
      <c r="H1036" s="27"/>
      <c r="I1036" s="27"/>
      <c r="J1036" s="27"/>
      <c r="K1036" s="31"/>
    </row>
    <row r="1037" spans="1:11" ht="30" customHeight="1" x14ac:dyDescent="0.25">
      <c r="A1037" s="60">
        <v>1034</v>
      </c>
      <c r="B1037" s="63" t="s">
        <v>1326</v>
      </c>
      <c r="C1037" s="22"/>
      <c r="D1037" s="34"/>
      <c r="E1037" s="24"/>
      <c r="F1037" s="25"/>
      <c r="G1037" s="35"/>
      <c r="H1037" s="27"/>
      <c r="I1037" s="27"/>
      <c r="J1037" s="27"/>
      <c r="K1037" s="31"/>
    </row>
    <row r="1038" spans="1:11" ht="30" customHeight="1" x14ac:dyDescent="0.25">
      <c r="A1038" s="60">
        <v>1035</v>
      </c>
      <c r="B1038" s="63" t="s">
        <v>1086</v>
      </c>
      <c r="C1038" s="22"/>
      <c r="D1038" s="34"/>
      <c r="E1038" s="24"/>
      <c r="F1038" s="25"/>
      <c r="G1038" s="35"/>
      <c r="H1038" s="27"/>
      <c r="I1038" s="27"/>
      <c r="J1038" s="27"/>
      <c r="K1038" s="31"/>
    </row>
    <row r="1039" spans="1:11" ht="30" customHeight="1" x14ac:dyDescent="0.25">
      <c r="A1039" s="60">
        <v>1036</v>
      </c>
      <c r="B1039" s="63" t="s">
        <v>1327</v>
      </c>
      <c r="C1039" s="22"/>
      <c r="D1039" s="34"/>
      <c r="E1039" s="24"/>
      <c r="F1039" s="25"/>
      <c r="G1039" s="35"/>
      <c r="H1039" s="27"/>
      <c r="I1039" s="27"/>
      <c r="J1039" s="27"/>
      <c r="K1039" s="31"/>
    </row>
    <row r="1040" spans="1:11" ht="30" customHeight="1" x14ac:dyDescent="0.25">
      <c r="A1040" s="60">
        <v>1037</v>
      </c>
      <c r="B1040" s="63" t="s">
        <v>1328</v>
      </c>
      <c r="C1040" s="22"/>
      <c r="D1040" s="34"/>
      <c r="E1040" s="24"/>
      <c r="F1040" s="25"/>
      <c r="G1040" s="35"/>
      <c r="H1040" s="27"/>
      <c r="I1040" s="27"/>
      <c r="J1040" s="27"/>
      <c r="K1040" s="31"/>
    </row>
    <row r="1041" spans="1:11" ht="30" customHeight="1" x14ac:dyDescent="0.25">
      <c r="A1041" s="60">
        <v>1038</v>
      </c>
      <c r="B1041" s="63" t="s">
        <v>1329</v>
      </c>
      <c r="C1041" s="22"/>
      <c r="D1041" s="34"/>
      <c r="E1041" s="24"/>
      <c r="F1041" s="25"/>
      <c r="G1041" s="35"/>
      <c r="H1041" s="27"/>
      <c r="I1041" s="27"/>
      <c r="J1041" s="27"/>
      <c r="K1041" s="31"/>
    </row>
    <row r="1042" spans="1:11" ht="30" customHeight="1" x14ac:dyDescent="0.25">
      <c r="A1042" s="60">
        <v>1039</v>
      </c>
      <c r="B1042" s="63" t="s">
        <v>1330</v>
      </c>
      <c r="C1042" s="22"/>
      <c r="D1042" s="34"/>
      <c r="E1042" s="24"/>
      <c r="F1042" s="25"/>
      <c r="G1042" s="35"/>
      <c r="H1042" s="27"/>
      <c r="I1042" s="27"/>
      <c r="J1042" s="27"/>
      <c r="K1042" s="31"/>
    </row>
    <row r="1043" spans="1:11" ht="30" customHeight="1" x14ac:dyDescent="0.25">
      <c r="A1043" s="60">
        <v>1040</v>
      </c>
      <c r="B1043" s="63" t="s">
        <v>1331</v>
      </c>
      <c r="C1043" s="22"/>
      <c r="D1043" s="34"/>
      <c r="E1043" s="24"/>
      <c r="F1043" s="25"/>
      <c r="G1043" s="35"/>
      <c r="H1043" s="27"/>
      <c r="I1043" s="27"/>
      <c r="J1043" s="27"/>
      <c r="K1043" s="31"/>
    </row>
    <row r="1044" spans="1:11" ht="30" customHeight="1" x14ac:dyDescent="0.25">
      <c r="A1044" s="60">
        <v>1041</v>
      </c>
      <c r="B1044" s="63" t="s">
        <v>1332</v>
      </c>
      <c r="C1044" s="22"/>
      <c r="D1044" s="34"/>
      <c r="E1044" s="24"/>
      <c r="F1044" s="25"/>
      <c r="G1044" s="35"/>
      <c r="H1044" s="27"/>
      <c r="I1044" s="27"/>
      <c r="J1044" s="27"/>
      <c r="K1044" s="31"/>
    </row>
    <row r="1045" spans="1:11" ht="30" customHeight="1" x14ac:dyDescent="0.25">
      <c r="A1045" s="60">
        <v>1042</v>
      </c>
      <c r="B1045" s="63" t="s">
        <v>1279</v>
      </c>
      <c r="C1045" s="22"/>
      <c r="D1045" s="34"/>
      <c r="E1045" s="24"/>
      <c r="F1045" s="25"/>
      <c r="G1045" s="35"/>
      <c r="H1045" s="27"/>
      <c r="I1045" s="27"/>
      <c r="J1045" s="27"/>
      <c r="K1045" s="31"/>
    </row>
    <row r="1046" spans="1:11" ht="30" customHeight="1" x14ac:dyDescent="0.25">
      <c r="A1046" s="60">
        <v>1043</v>
      </c>
      <c r="B1046" s="63" t="s">
        <v>1333</v>
      </c>
      <c r="C1046" s="22"/>
      <c r="D1046" s="34"/>
      <c r="E1046" s="24"/>
      <c r="F1046" s="25"/>
      <c r="G1046" s="35"/>
      <c r="H1046" s="27"/>
      <c r="I1046" s="27"/>
      <c r="J1046" s="27"/>
      <c r="K1046" s="31"/>
    </row>
    <row r="1047" spans="1:11" ht="30" customHeight="1" x14ac:dyDescent="0.25">
      <c r="A1047" s="60">
        <v>1044</v>
      </c>
      <c r="B1047" s="63" t="s">
        <v>1334</v>
      </c>
      <c r="C1047" s="22"/>
      <c r="D1047" s="34"/>
      <c r="E1047" s="24"/>
      <c r="F1047" s="25"/>
      <c r="G1047" s="35"/>
      <c r="H1047" s="27"/>
      <c r="I1047" s="27"/>
      <c r="J1047" s="27"/>
      <c r="K1047" s="31"/>
    </row>
    <row r="1048" spans="1:11" ht="30" customHeight="1" x14ac:dyDescent="0.25">
      <c r="A1048" s="60">
        <v>1045</v>
      </c>
      <c r="B1048" s="63" t="s">
        <v>1295</v>
      </c>
      <c r="C1048" s="22"/>
      <c r="D1048" s="34"/>
      <c r="E1048" s="24"/>
      <c r="F1048" s="25"/>
      <c r="G1048" s="35"/>
      <c r="H1048" s="27"/>
      <c r="I1048" s="27"/>
      <c r="J1048" s="27"/>
      <c r="K1048" s="31"/>
    </row>
    <row r="1049" spans="1:11" ht="30" customHeight="1" x14ac:dyDescent="0.25">
      <c r="A1049" s="60">
        <v>1046</v>
      </c>
      <c r="B1049" s="63" t="s">
        <v>1335</v>
      </c>
      <c r="C1049" s="22"/>
      <c r="D1049" s="34"/>
      <c r="E1049" s="24"/>
      <c r="F1049" s="25"/>
      <c r="G1049" s="35"/>
      <c r="H1049" s="27"/>
      <c r="I1049" s="27"/>
      <c r="J1049" s="27"/>
      <c r="K1049" s="31"/>
    </row>
    <row r="1050" spans="1:11" ht="30" customHeight="1" x14ac:dyDescent="0.25">
      <c r="A1050" s="60">
        <v>1047</v>
      </c>
      <c r="B1050" s="63" t="s">
        <v>1284</v>
      </c>
      <c r="C1050" s="22"/>
      <c r="D1050" s="34"/>
      <c r="E1050" s="24"/>
      <c r="F1050" s="25"/>
      <c r="G1050" s="35"/>
      <c r="H1050" s="27"/>
      <c r="I1050" s="27"/>
      <c r="J1050" s="27"/>
      <c r="K1050" s="31"/>
    </row>
    <row r="1051" spans="1:11" ht="30" customHeight="1" x14ac:dyDescent="0.25">
      <c r="A1051" s="60">
        <v>1048</v>
      </c>
      <c r="B1051" s="63" t="s">
        <v>1285</v>
      </c>
      <c r="C1051" s="22"/>
      <c r="D1051" s="34"/>
      <c r="E1051" s="24"/>
      <c r="F1051" s="25"/>
      <c r="G1051" s="35"/>
      <c r="H1051" s="27"/>
      <c r="I1051" s="27"/>
      <c r="J1051" s="27"/>
      <c r="K1051" s="31"/>
    </row>
    <row r="1052" spans="1:11" ht="30" customHeight="1" x14ac:dyDescent="0.25">
      <c r="A1052" s="60">
        <v>1049</v>
      </c>
      <c r="B1052" s="63" t="s">
        <v>1287</v>
      </c>
      <c r="C1052" s="22"/>
      <c r="D1052" s="34"/>
      <c r="E1052" s="24"/>
      <c r="F1052" s="25"/>
      <c r="G1052" s="35"/>
      <c r="H1052" s="27"/>
      <c r="I1052" s="27"/>
      <c r="J1052" s="27"/>
      <c r="K1052" s="31"/>
    </row>
    <row r="1053" spans="1:11" ht="30" customHeight="1" x14ac:dyDescent="0.25">
      <c r="A1053" s="60">
        <v>1050</v>
      </c>
      <c r="B1053" s="63" t="s">
        <v>1336</v>
      </c>
      <c r="C1053" s="22"/>
      <c r="D1053" s="34"/>
      <c r="E1053" s="24"/>
      <c r="F1053" s="25"/>
      <c r="G1053" s="35"/>
      <c r="H1053" s="27"/>
      <c r="I1053" s="27"/>
      <c r="J1053" s="27"/>
      <c r="K1053" s="31"/>
    </row>
    <row r="1054" spans="1:11" ht="30" customHeight="1" x14ac:dyDescent="0.25">
      <c r="A1054" s="60">
        <v>1051</v>
      </c>
      <c r="B1054" s="63" t="s">
        <v>1337</v>
      </c>
      <c r="C1054" s="22"/>
      <c r="D1054" s="34"/>
      <c r="E1054" s="24"/>
      <c r="F1054" s="25"/>
      <c r="G1054" s="35"/>
      <c r="H1054" s="27"/>
      <c r="I1054" s="27"/>
      <c r="J1054" s="27"/>
      <c r="K1054" s="31"/>
    </row>
    <row r="1055" spans="1:11" ht="30" customHeight="1" x14ac:dyDescent="0.25">
      <c r="A1055" s="60">
        <v>1052</v>
      </c>
      <c r="B1055" s="63" t="s">
        <v>1288</v>
      </c>
      <c r="C1055" s="22"/>
      <c r="D1055" s="34"/>
      <c r="E1055" s="24"/>
      <c r="F1055" s="25"/>
      <c r="G1055" s="35"/>
      <c r="H1055" s="27"/>
      <c r="I1055" s="27"/>
      <c r="J1055" s="27"/>
      <c r="K1055" s="31"/>
    </row>
    <row r="1056" spans="1:11" ht="30" customHeight="1" x14ac:dyDescent="0.25">
      <c r="A1056" s="60">
        <v>1053</v>
      </c>
      <c r="B1056" s="63" t="s">
        <v>1338</v>
      </c>
      <c r="C1056" s="22"/>
      <c r="D1056" s="34"/>
      <c r="E1056" s="24"/>
      <c r="F1056" s="25"/>
      <c r="G1056" s="35"/>
      <c r="H1056" s="27"/>
      <c r="I1056" s="27"/>
      <c r="J1056" s="27"/>
      <c r="K1056" s="31"/>
    </row>
    <row r="1057" spans="1:11" ht="30" customHeight="1" x14ac:dyDescent="0.25">
      <c r="A1057" s="60">
        <v>1054</v>
      </c>
      <c r="B1057" s="63" t="s">
        <v>1296</v>
      </c>
      <c r="C1057" s="22"/>
      <c r="D1057" s="34"/>
      <c r="E1057" s="24"/>
      <c r="F1057" s="25"/>
      <c r="G1057" s="35"/>
      <c r="H1057" s="27"/>
      <c r="I1057" s="27"/>
      <c r="J1057" s="27"/>
      <c r="K1057" s="31"/>
    </row>
    <row r="1058" spans="1:11" ht="30" customHeight="1" x14ac:dyDescent="0.25">
      <c r="A1058" s="60">
        <v>1055</v>
      </c>
      <c r="B1058" s="63" t="s">
        <v>1297</v>
      </c>
      <c r="C1058" s="22"/>
      <c r="D1058" s="34"/>
      <c r="E1058" s="24"/>
      <c r="F1058" s="25"/>
      <c r="G1058" s="35"/>
      <c r="H1058" s="27"/>
      <c r="I1058" s="27"/>
      <c r="J1058" s="27"/>
      <c r="K1058" s="31"/>
    </row>
    <row r="1059" spans="1:11" ht="30" customHeight="1" x14ac:dyDescent="0.25">
      <c r="A1059" s="60">
        <v>1056</v>
      </c>
      <c r="B1059" s="63" t="s">
        <v>1339</v>
      </c>
      <c r="C1059" s="22"/>
      <c r="D1059" s="34"/>
      <c r="E1059" s="24"/>
      <c r="F1059" s="25"/>
      <c r="G1059" s="35"/>
      <c r="H1059" s="27"/>
      <c r="I1059" s="27"/>
      <c r="J1059" s="27"/>
      <c r="K1059" s="31"/>
    </row>
    <row r="1060" spans="1:11" ht="30" customHeight="1" x14ac:dyDescent="0.25">
      <c r="A1060" s="60">
        <v>1057</v>
      </c>
      <c r="B1060" s="63" t="s">
        <v>1298</v>
      </c>
      <c r="C1060" s="22"/>
      <c r="D1060" s="34"/>
      <c r="E1060" s="24"/>
      <c r="F1060" s="25"/>
      <c r="G1060" s="35"/>
      <c r="H1060" s="27"/>
      <c r="I1060" s="27"/>
      <c r="J1060" s="27"/>
      <c r="K1060" s="31"/>
    </row>
    <row r="1061" spans="1:11" ht="30" customHeight="1" x14ac:dyDescent="0.25">
      <c r="A1061" s="60">
        <v>1058</v>
      </c>
      <c r="B1061" s="63" t="s">
        <v>1340</v>
      </c>
      <c r="C1061" s="22"/>
      <c r="D1061" s="34"/>
      <c r="E1061" s="24"/>
      <c r="F1061" s="25"/>
      <c r="G1061" s="35"/>
      <c r="H1061" s="27"/>
      <c r="I1061" s="27"/>
      <c r="J1061" s="27"/>
      <c r="K1061" s="31"/>
    </row>
    <row r="1062" spans="1:11" ht="30" customHeight="1" x14ac:dyDescent="0.25">
      <c r="A1062" s="60">
        <v>1059</v>
      </c>
      <c r="B1062" s="63" t="s">
        <v>1341</v>
      </c>
      <c r="C1062" s="22"/>
      <c r="D1062" s="34"/>
      <c r="E1062" s="24"/>
      <c r="F1062" s="25"/>
      <c r="G1062" s="35"/>
      <c r="H1062" s="27"/>
      <c r="I1062" s="27"/>
      <c r="J1062" s="27"/>
      <c r="K1062" s="31"/>
    </row>
    <row r="1063" spans="1:11" ht="30" customHeight="1" x14ac:dyDescent="0.25">
      <c r="A1063" s="60">
        <v>1060</v>
      </c>
      <c r="B1063" s="63" t="s">
        <v>1342</v>
      </c>
      <c r="C1063" s="22"/>
      <c r="D1063" s="34"/>
      <c r="E1063" s="24"/>
      <c r="F1063" s="25"/>
      <c r="G1063" s="35"/>
      <c r="H1063" s="27"/>
      <c r="I1063" s="27"/>
      <c r="J1063" s="27"/>
      <c r="K1063" s="31"/>
    </row>
    <row r="1064" spans="1:11" ht="30" customHeight="1" x14ac:dyDescent="0.25">
      <c r="A1064" s="60">
        <v>1061</v>
      </c>
      <c r="B1064" s="63" t="s">
        <v>1282</v>
      </c>
      <c r="C1064" s="22"/>
      <c r="D1064" s="34"/>
      <c r="E1064" s="24"/>
      <c r="F1064" s="25"/>
      <c r="G1064" s="35"/>
      <c r="H1064" s="27"/>
      <c r="I1064" s="27"/>
      <c r="J1064" s="27"/>
      <c r="K1064" s="31"/>
    </row>
    <row r="1065" spans="1:11" ht="30" customHeight="1" x14ac:dyDescent="0.25">
      <c r="A1065" s="60">
        <v>1062</v>
      </c>
      <c r="B1065" s="63" t="s">
        <v>1283</v>
      </c>
      <c r="C1065" s="22"/>
      <c r="D1065" s="34"/>
      <c r="E1065" s="24"/>
      <c r="F1065" s="25"/>
      <c r="G1065" s="35"/>
      <c r="H1065" s="27"/>
      <c r="I1065" s="27"/>
      <c r="J1065" s="27"/>
      <c r="K1065" s="31"/>
    </row>
    <row r="1066" spans="1:11" ht="30" customHeight="1" x14ac:dyDescent="0.25">
      <c r="A1066" s="60">
        <v>1063</v>
      </c>
      <c r="B1066" s="63" t="s">
        <v>1299</v>
      </c>
      <c r="C1066" s="22"/>
      <c r="D1066" s="34"/>
      <c r="E1066" s="24"/>
      <c r="F1066" s="25"/>
      <c r="G1066" s="35"/>
      <c r="H1066" s="27"/>
      <c r="I1066" s="27"/>
      <c r="J1066" s="27"/>
      <c r="K1066" s="31"/>
    </row>
    <row r="1067" spans="1:11" ht="30" customHeight="1" x14ac:dyDescent="0.25">
      <c r="A1067" s="60">
        <v>1064</v>
      </c>
      <c r="B1067" s="63" t="s">
        <v>1278</v>
      </c>
      <c r="C1067" s="22"/>
      <c r="D1067" s="34"/>
      <c r="E1067" s="24"/>
      <c r="F1067" s="25"/>
      <c r="G1067" s="35"/>
      <c r="H1067" s="27"/>
      <c r="I1067" s="27"/>
      <c r="J1067" s="27"/>
      <c r="K1067" s="31"/>
    </row>
    <row r="1068" spans="1:11" ht="30" customHeight="1" x14ac:dyDescent="0.25">
      <c r="A1068" s="60">
        <v>1065</v>
      </c>
      <c r="B1068" s="63" t="s">
        <v>1343</v>
      </c>
      <c r="C1068" s="22"/>
      <c r="D1068" s="34"/>
      <c r="E1068" s="24"/>
      <c r="F1068" s="25"/>
      <c r="G1068" s="35"/>
      <c r="H1068" s="27"/>
      <c r="I1068" s="27"/>
      <c r="J1068" s="27"/>
      <c r="K1068" s="31"/>
    </row>
    <row r="1069" spans="1:11" ht="30" customHeight="1" x14ac:dyDescent="0.25">
      <c r="A1069" s="60">
        <v>1066</v>
      </c>
      <c r="B1069" s="63" t="s">
        <v>1344</v>
      </c>
      <c r="C1069" s="22"/>
      <c r="D1069" s="34"/>
      <c r="E1069" s="24"/>
      <c r="F1069" s="25"/>
      <c r="G1069" s="35"/>
      <c r="H1069" s="27"/>
      <c r="I1069" s="27"/>
      <c r="J1069" s="27"/>
      <c r="K1069" s="31"/>
    </row>
    <row r="1070" spans="1:11" ht="30" customHeight="1" x14ac:dyDescent="0.25">
      <c r="A1070" s="60">
        <v>1067</v>
      </c>
      <c r="B1070" s="63" t="s">
        <v>1345</v>
      </c>
      <c r="C1070" s="22"/>
      <c r="D1070" s="34"/>
      <c r="E1070" s="24"/>
      <c r="F1070" s="25"/>
      <c r="G1070" s="35"/>
      <c r="H1070" s="27"/>
      <c r="I1070" s="27"/>
      <c r="J1070" s="27"/>
      <c r="K1070" s="31"/>
    </row>
    <row r="1071" spans="1:11" ht="30" customHeight="1" x14ac:dyDescent="0.25">
      <c r="A1071" s="60">
        <v>1068</v>
      </c>
      <c r="B1071" s="63" t="s">
        <v>1346</v>
      </c>
      <c r="C1071" s="22"/>
      <c r="D1071" s="34"/>
      <c r="E1071" s="24"/>
      <c r="F1071" s="25"/>
      <c r="G1071" s="35"/>
      <c r="H1071" s="27"/>
      <c r="I1071" s="27"/>
      <c r="J1071" s="27"/>
      <c r="K1071" s="31"/>
    </row>
    <row r="1072" spans="1:11" ht="30" customHeight="1" x14ac:dyDescent="0.25">
      <c r="A1072" s="60">
        <v>1069</v>
      </c>
      <c r="B1072" s="63" t="s">
        <v>1281</v>
      </c>
      <c r="C1072" s="22"/>
      <c r="D1072" s="34"/>
      <c r="E1072" s="24"/>
      <c r="F1072" s="25"/>
      <c r="G1072" s="35"/>
      <c r="H1072" s="27"/>
      <c r="I1072" s="27"/>
      <c r="J1072" s="27"/>
      <c r="K1072" s="31"/>
    </row>
    <row r="1073" spans="1:11" ht="30" customHeight="1" x14ac:dyDescent="0.25">
      <c r="A1073" s="60">
        <v>1070</v>
      </c>
      <c r="B1073" s="63" t="s">
        <v>1347</v>
      </c>
      <c r="C1073" s="22"/>
      <c r="D1073" s="34"/>
      <c r="E1073" s="24"/>
      <c r="F1073" s="25"/>
      <c r="G1073" s="35"/>
      <c r="H1073" s="27"/>
      <c r="I1073" s="27"/>
      <c r="J1073" s="27"/>
      <c r="K1073" s="31"/>
    </row>
    <row r="1074" spans="1:11" ht="30" customHeight="1" x14ac:dyDescent="0.25">
      <c r="A1074" s="60">
        <v>1071</v>
      </c>
      <c r="B1074" s="63" t="s">
        <v>1348</v>
      </c>
      <c r="C1074" s="22"/>
      <c r="D1074" s="34"/>
      <c r="E1074" s="24"/>
      <c r="F1074" s="25"/>
      <c r="G1074" s="35" t="s">
        <v>10</v>
      </c>
      <c r="H1074" s="27" t="s">
        <v>1349</v>
      </c>
      <c r="I1074" s="27"/>
      <c r="J1074" s="27"/>
      <c r="K1074" s="31"/>
    </row>
    <row r="1075" spans="1:11" ht="30" customHeight="1" x14ac:dyDescent="0.25">
      <c r="A1075" s="60">
        <v>1072</v>
      </c>
      <c r="B1075" s="63" t="s">
        <v>1350</v>
      </c>
      <c r="C1075" s="22"/>
      <c r="D1075" s="34"/>
      <c r="E1075" s="24"/>
      <c r="F1075" s="25"/>
      <c r="G1075" s="35"/>
      <c r="H1075" s="27"/>
      <c r="I1075" s="27"/>
      <c r="J1075" s="27"/>
      <c r="K1075" s="31"/>
    </row>
    <row r="1076" spans="1:11" ht="30" customHeight="1" x14ac:dyDescent="0.25">
      <c r="A1076" s="60">
        <v>1073</v>
      </c>
      <c r="B1076" s="63" t="s">
        <v>1351</v>
      </c>
      <c r="C1076" s="22"/>
      <c r="D1076" s="34"/>
      <c r="E1076" s="24"/>
      <c r="F1076" s="25"/>
      <c r="G1076" s="35" t="s">
        <v>36</v>
      </c>
      <c r="H1076" s="27"/>
      <c r="I1076" s="27"/>
      <c r="J1076" s="27"/>
      <c r="K1076" s="31"/>
    </row>
    <row r="1077" spans="1:11" ht="30" customHeight="1" x14ac:dyDescent="0.25">
      <c r="A1077" s="60">
        <v>1074</v>
      </c>
      <c r="B1077" s="63" t="s">
        <v>1352</v>
      </c>
      <c r="C1077" s="22"/>
      <c r="D1077" s="34"/>
      <c r="E1077" s="24"/>
      <c r="F1077" s="25"/>
      <c r="G1077" s="35"/>
      <c r="H1077" s="27"/>
      <c r="I1077" s="27"/>
      <c r="J1077" s="27"/>
      <c r="K1077" s="31"/>
    </row>
    <row r="1078" spans="1:11" ht="30" customHeight="1" x14ac:dyDescent="0.25">
      <c r="A1078" s="60">
        <v>1075</v>
      </c>
      <c r="B1078" s="63" t="s">
        <v>1353</v>
      </c>
      <c r="C1078" s="22"/>
      <c r="D1078" s="34"/>
      <c r="E1078" s="24"/>
      <c r="F1078" s="25"/>
      <c r="G1078" s="35"/>
      <c r="H1078" s="27"/>
      <c r="I1078" s="27"/>
      <c r="J1078" s="27"/>
      <c r="K1078" s="31"/>
    </row>
    <row r="1079" spans="1:11" ht="30" customHeight="1" x14ac:dyDescent="0.25">
      <c r="A1079" s="60">
        <v>1076</v>
      </c>
      <c r="B1079" s="63" t="s">
        <v>1354</v>
      </c>
      <c r="C1079" s="22"/>
      <c r="D1079" s="34"/>
      <c r="E1079" s="24"/>
      <c r="F1079" s="25"/>
      <c r="G1079" s="35"/>
      <c r="H1079" s="27"/>
      <c r="I1079" s="27"/>
      <c r="J1079" s="27"/>
      <c r="K1079" s="31"/>
    </row>
    <row r="1080" spans="1:11" ht="30" customHeight="1" x14ac:dyDescent="0.25">
      <c r="A1080" s="60">
        <v>1077</v>
      </c>
      <c r="B1080" s="63" t="s">
        <v>1355</v>
      </c>
      <c r="C1080" s="22"/>
      <c r="D1080" s="34"/>
      <c r="E1080" s="24"/>
      <c r="F1080" s="25"/>
      <c r="G1080" s="35"/>
      <c r="H1080" s="27"/>
      <c r="I1080" s="27"/>
      <c r="J1080" s="27"/>
      <c r="K1080" s="31"/>
    </row>
    <row r="1081" spans="1:11" ht="30" customHeight="1" x14ac:dyDescent="0.25">
      <c r="A1081" s="60">
        <v>1078</v>
      </c>
      <c r="B1081" s="63" t="s">
        <v>1356</v>
      </c>
      <c r="C1081" s="22"/>
      <c r="D1081" s="34"/>
      <c r="E1081" s="24"/>
      <c r="F1081" s="25"/>
      <c r="G1081" s="35"/>
      <c r="H1081" s="27"/>
      <c r="I1081" s="27"/>
      <c r="J1081" s="27"/>
      <c r="K1081" s="31"/>
    </row>
    <row r="1082" spans="1:11" ht="30" customHeight="1" x14ac:dyDescent="0.25">
      <c r="A1082" s="60">
        <v>1079</v>
      </c>
      <c r="B1082" s="63" t="s">
        <v>1357</v>
      </c>
      <c r="C1082" s="22"/>
      <c r="D1082" s="34"/>
      <c r="E1082" s="24"/>
      <c r="F1082" s="25"/>
      <c r="G1082" s="35"/>
      <c r="H1082" s="27"/>
      <c r="I1082" s="27"/>
      <c r="J1082" s="27"/>
      <c r="K1082" s="31"/>
    </row>
    <row r="1083" spans="1:11" ht="30" customHeight="1" x14ac:dyDescent="0.25">
      <c r="A1083" s="60">
        <v>1080</v>
      </c>
      <c r="B1083" s="63" t="s">
        <v>1358</v>
      </c>
      <c r="C1083" s="22"/>
      <c r="D1083" s="34"/>
      <c r="E1083" s="24"/>
      <c r="F1083" s="25"/>
      <c r="G1083" s="35"/>
      <c r="H1083" s="27"/>
      <c r="I1083" s="27"/>
      <c r="J1083" s="27"/>
      <c r="K1083" s="31"/>
    </row>
    <row r="1084" spans="1:11" ht="30" customHeight="1" x14ac:dyDescent="0.25">
      <c r="A1084" s="60">
        <v>1081</v>
      </c>
      <c r="B1084" s="63" t="s">
        <v>1359</v>
      </c>
      <c r="C1084" s="22"/>
      <c r="D1084" s="34"/>
      <c r="E1084" s="24"/>
      <c r="F1084" s="25"/>
      <c r="G1084" s="35"/>
      <c r="H1084" s="27"/>
      <c r="I1084" s="27"/>
      <c r="J1084" s="27"/>
      <c r="K1084" s="31"/>
    </row>
    <row r="1085" spans="1:11" ht="30" customHeight="1" x14ac:dyDescent="0.25">
      <c r="A1085" s="60">
        <v>1082</v>
      </c>
      <c r="B1085" s="63" t="s">
        <v>1360</v>
      </c>
      <c r="C1085" s="22"/>
      <c r="D1085" s="34"/>
      <c r="E1085" s="24"/>
      <c r="F1085" s="25"/>
      <c r="G1085" s="35"/>
      <c r="H1085" s="27"/>
      <c r="I1085" s="27"/>
      <c r="J1085" s="27"/>
      <c r="K1085" s="31"/>
    </row>
    <row r="1086" spans="1:11" ht="30" customHeight="1" x14ac:dyDescent="0.25">
      <c r="A1086" s="60">
        <v>1083</v>
      </c>
      <c r="B1086" s="63" t="s">
        <v>1294</v>
      </c>
      <c r="C1086" s="22"/>
      <c r="D1086" s="34"/>
      <c r="E1086" s="24"/>
      <c r="F1086" s="25"/>
      <c r="G1086" s="35"/>
      <c r="H1086" s="27"/>
      <c r="I1086" s="27"/>
      <c r="J1086" s="27"/>
      <c r="K1086" s="31"/>
    </row>
    <row r="1087" spans="1:11" ht="30" customHeight="1" x14ac:dyDescent="0.25">
      <c r="A1087" s="60">
        <v>1084</v>
      </c>
      <c r="B1087" s="63" t="s">
        <v>1361</v>
      </c>
      <c r="C1087" s="22"/>
      <c r="D1087" s="34"/>
      <c r="E1087" s="24"/>
      <c r="F1087" s="25"/>
      <c r="G1087" s="35"/>
      <c r="H1087" s="27"/>
      <c r="I1087" s="27"/>
      <c r="J1087" s="27"/>
      <c r="K1087" s="31"/>
    </row>
    <row r="1088" spans="1:11" ht="30" customHeight="1" x14ac:dyDescent="0.25">
      <c r="A1088" s="60">
        <v>1085</v>
      </c>
      <c r="B1088" s="63" t="s">
        <v>1362</v>
      </c>
      <c r="C1088" s="22"/>
      <c r="D1088" s="34"/>
      <c r="E1088" s="24"/>
      <c r="F1088" s="25"/>
      <c r="G1088" s="35"/>
      <c r="H1088" s="27"/>
      <c r="I1088" s="27"/>
      <c r="J1088" s="27"/>
      <c r="K1088" s="31"/>
    </row>
    <row r="1089" spans="1:11" ht="30" customHeight="1" x14ac:dyDescent="0.25">
      <c r="A1089" s="60">
        <v>1086</v>
      </c>
      <c r="B1089" s="63" t="s">
        <v>1277</v>
      </c>
      <c r="C1089" s="22"/>
      <c r="D1089" s="34"/>
      <c r="E1089" s="24"/>
      <c r="F1089" s="25"/>
      <c r="G1089" s="35"/>
      <c r="H1089" s="27"/>
      <c r="I1089" s="27"/>
      <c r="J1089" s="27"/>
      <c r="K1089" s="31"/>
    </row>
    <row r="1090" spans="1:11" ht="30" customHeight="1" x14ac:dyDescent="0.25">
      <c r="A1090" s="60">
        <v>1087</v>
      </c>
      <c r="B1090" s="63" t="s">
        <v>1363</v>
      </c>
      <c r="C1090" s="22"/>
      <c r="D1090" s="34"/>
      <c r="E1090" s="24"/>
      <c r="F1090" s="25"/>
      <c r="G1090" s="35"/>
      <c r="H1090" s="27"/>
      <c r="I1090" s="27"/>
      <c r="J1090" s="27"/>
      <c r="K1090" s="31"/>
    </row>
    <row r="1091" spans="1:11" ht="30" customHeight="1" x14ac:dyDescent="0.25">
      <c r="A1091" s="60">
        <v>1088</v>
      </c>
      <c r="B1091" s="63" t="s">
        <v>1364</v>
      </c>
      <c r="C1091" s="22"/>
      <c r="D1091" s="34"/>
      <c r="E1091" s="24"/>
      <c r="F1091" s="25"/>
      <c r="G1091" s="35"/>
      <c r="H1091" s="27"/>
      <c r="I1091" s="27"/>
      <c r="J1091" s="27"/>
      <c r="K1091" s="31"/>
    </row>
    <row r="1092" spans="1:11" ht="30" customHeight="1" x14ac:dyDescent="0.25">
      <c r="A1092" s="60">
        <v>1089</v>
      </c>
      <c r="B1092" s="63" t="s">
        <v>1365</v>
      </c>
      <c r="C1092" s="22"/>
      <c r="D1092" s="34"/>
      <c r="E1092" s="24"/>
      <c r="F1092" s="25"/>
      <c r="G1092" s="35"/>
      <c r="H1092" s="27"/>
      <c r="I1092" s="27"/>
      <c r="J1092" s="27"/>
      <c r="K1092" s="31"/>
    </row>
    <row r="1093" spans="1:11" ht="30" customHeight="1" x14ac:dyDescent="0.25">
      <c r="A1093" s="60">
        <v>1090</v>
      </c>
      <c r="B1093" s="63" t="s">
        <v>1292</v>
      </c>
      <c r="C1093" s="22"/>
      <c r="D1093" s="34"/>
      <c r="E1093" s="24"/>
      <c r="F1093" s="25"/>
      <c r="G1093" s="35"/>
      <c r="H1093" s="27"/>
      <c r="I1093" s="27"/>
      <c r="J1093" s="27"/>
      <c r="K1093" s="31"/>
    </row>
    <row r="1094" spans="1:11" ht="30" customHeight="1" x14ac:dyDescent="0.25">
      <c r="A1094" s="60">
        <v>1091</v>
      </c>
      <c r="B1094" s="49" t="s">
        <v>1366</v>
      </c>
      <c r="C1094" s="22"/>
      <c r="D1094" s="34"/>
      <c r="E1094" s="24"/>
      <c r="F1094" s="25"/>
      <c r="G1094" s="35"/>
      <c r="H1094" s="27"/>
      <c r="I1094" s="27"/>
      <c r="J1094" s="27"/>
      <c r="K1094" s="31"/>
    </row>
    <row r="1095" spans="1:11" ht="30" customHeight="1" x14ac:dyDescent="0.25">
      <c r="A1095" s="60">
        <v>1092</v>
      </c>
      <c r="B1095" s="49" t="s">
        <v>1367</v>
      </c>
      <c r="C1095" s="22"/>
      <c r="D1095" s="34"/>
      <c r="E1095" s="24"/>
      <c r="F1095" s="25"/>
      <c r="G1095" s="35"/>
      <c r="H1095" s="27"/>
      <c r="I1095" s="27"/>
      <c r="J1095" s="27"/>
      <c r="K1095" s="31"/>
    </row>
    <row r="1096" spans="1:11" ht="30" customHeight="1" x14ac:dyDescent="0.25">
      <c r="A1096" s="60">
        <v>1093</v>
      </c>
      <c r="B1096" s="49" t="s">
        <v>1302</v>
      </c>
      <c r="C1096" s="22"/>
      <c r="D1096" s="34"/>
      <c r="E1096" s="24"/>
      <c r="F1096" s="25"/>
      <c r="G1096" s="35"/>
      <c r="H1096" s="27"/>
      <c r="I1096" s="27"/>
      <c r="J1096" s="27"/>
      <c r="K1096" s="31"/>
    </row>
    <row r="1097" spans="1:11" ht="30" customHeight="1" x14ac:dyDescent="0.25">
      <c r="A1097" s="60">
        <v>1094</v>
      </c>
      <c r="B1097" s="49" t="s">
        <v>1368</v>
      </c>
      <c r="C1097" s="22"/>
      <c r="D1097" s="34"/>
      <c r="E1097" s="24"/>
      <c r="F1097" s="25"/>
      <c r="G1097" s="35"/>
      <c r="H1097" s="27"/>
      <c r="I1097" s="27"/>
      <c r="J1097" s="27"/>
      <c r="K1097" s="31"/>
    </row>
    <row r="1098" spans="1:11" ht="30" customHeight="1" x14ac:dyDescent="0.25">
      <c r="A1098" s="60">
        <v>1095</v>
      </c>
      <c r="B1098" s="49" t="s">
        <v>1369</v>
      </c>
      <c r="C1098" s="22"/>
      <c r="D1098" s="34"/>
      <c r="E1098" s="24"/>
      <c r="F1098" s="25"/>
      <c r="G1098" s="35"/>
      <c r="H1098" s="27"/>
      <c r="I1098" s="27"/>
      <c r="J1098" s="27"/>
      <c r="K1098" s="31"/>
    </row>
    <row r="1099" spans="1:11" ht="30" customHeight="1" x14ac:dyDescent="0.25">
      <c r="A1099" s="60">
        <v>1096</v>
      </c>
      <c r="B1099" s="49" t="s">
        <v>1370</v>
      </c>
      <c r="C1099" s="22"/>
      <c r="D1099" s="34"/>
      <c r="E1099" s="24"/>
      <c r="F1099" s="25"/>
      <c r="G1099" s="35"/>
      <c r="H1099" s="27"/>
      <c r="I1099" s="27"/>
      <c r="J1099" s="27"/>
      <c r="K1099" s="31"/>
    </row>
    <row r="1100" spans="1:11" ht="30" customHeight="1" x14ac:dyDescent="0.25">
      <c r="A1100" s="60">
        <v>1097</v>
      </c>
      <c r="B1100" s="49" t="s">
        <v>1371</v>
      </c>
      <c r="C1100" s="22"/>
      <c r="D1100" s="34"/>
      <c r="E1100" s="24"/>
      <c r="F1100" s="25"/>
      <c r="G1100" s="35"/>
      <c r="H1100" s="27"/>
      <c r="I1100" s="27"/>
      <c r="J1100" s="27"/>
      <c r="K1100" s="31"/>
    </row>
    <row r="1101" spans="1:11" ht="30" customHeight="1" x14ac:dyDescent="0.25">
      <c r="A1101" s="60">
        <v>1098</v>
      </c>
      <c r="B1101" s="49" t="s">
        <v>1372</v>
      </c>
      <c r="C1101" s="22"/>
      <c r="D1101" s="34"/>
      <c r="E1101" s="24"/>
      <c r="F1101" s="25"/>
      <c r="G1101" s="35"/>
      <c r="H1101" s="27"/>
      <c r="I1101" s="27"/>
      <c r="J1101" s="27"/>
      <c r="K1101" s="31"/>
    </row>
    <row r="1102" spans="1:11" ht="30" customHeight="1" x14ac:dyDescent="0.25">
      <c r="A1102" s="60">
        <v>1099</v>
      </c>
      <c r="B1102" s="49" t="s">
        <v>1373</v>
      </c>
      <c r="C1102" s="22"/>
      <c r="D1102" s="34"/>
      <c r="E1102" s="24"/>
      <c r="F1102" s="25"/>
      <c r="G1102" s="35"/>
      <c r="H1102" s="27"/>
      <c r="I1102" s="27"/>
      <c r="J1102" s="27"/>
      <c r="K1102" s="31"/>
    </row>
    <row r="1103" spans="1:11" ht="30" customHeight="1" x14ac:dyDescent="0.25">
      <c r="A1103" s="60">
        <v>1100</v>
      </c>
      <c r="B1103" s="49" t="s">
        <v>1374</v>
      </c>
      <c r="C1103" s="22"/>
      <c r="D1103" s="34"/>
      <c r="E1103" s="24"/>
      <c r="F1103" s="25"/>
      <c r="G1103" s="35"/>
      <c r="H1103" s="27"/>
      <c r="I1103" s="27"/>
      <c r="J1103" s="27"/>
      <c r="K1103" s="31"/>
    </row>
    <row r="1104" spans="1:11" ht="30" customHeight="1" x14ac:dyDescent="0.25">
      <c r="A1104" s="60">
        <v>1101</v>
      </c>
      <c r="B1104" s="49" t="s">
        <v>1375</v>
      </c>
      <c r="C1104" s="22"/>
      <c r="D1104" s="34"/>
      <c r="E1104" s="24"/>
      <c r="F1104" s="25"/>
      <c r="G1104" s="35"/>
      <c r="H1104" s="27"/>
      <c r="I1104" s="27"/>
      <c r="J1104" s="27"/>
      <c r="K1104" s="31"/>
    </row>
    <row r="1105" spans="1:11" ht="30" customHeight="1" x14ac:dyDescent="0.25">
      <c r="A1105" s="60">
        <v>1102</v>
      </c>
      <c r="B1105" s="49" t="s">
        <v>1376</v>
      </c>
      <c r="C1105" s="22"/>
      <c r="D1105" s="34"/>
      <c r="E1105" s="24"/>
      <c r="F1105" s="25"/>
      <c r="G1105" s="35"/>
      <c r="H1105" s="27"/>
      <c r="I1105" s="27"/>
      <c r="J1105" s="27"/>
      <c r="K1105" s="31"/>
    </row>
    <row r="1106" spans="1:11" ht="30" customHeight="1" x14ac:dyDescent="0.25">
      <c r="A1106" s="60">
        <v>1103</v>
      </c>
      <c r="B1106" s="49" t="s">
        <v>1377</v>
      </c>
      <c r="C1106" s="22"/>
      <c r="D1106" s="34"/>
      <c r="E1106" s="24"/>
      <c r="F1106" s="25"/>
      <c r="G1106" s="35"/>
      <c r="H1106" s="27"/>
      <c r="I1106" s="27"/>
      <c r="J1106" s="27"/>
      <c r="K1106" s="31"/>
    </row>
    <row r="1107" spans="1:11" ht="30" customHeight="1" x14ac:dyDescent="0.25">
      <c r="A1107" s="60">
        <v>1104</v>
      </c>
      <c r="B1107" s="49" t="s">
        <v>1378</v>
      </c>
      <c r="C1107" s="22"/>
      <c r="D1107" s="34"/>
      <c r="E1107" s="24"/>
      <c r="F1107" s="25"/>
      <c r="G1107" s="35"/>
      <c r="H1107" s="27"/>
      <c r="I1107" s="27"/>
      <c r="J1107" s="27"/>
      <c r="K1107" s="31"/>
    </row>
    <row r="1108" spans="1:11" ht="30" customHeight="1" x14ac:dyDescent="0.25">
      <c r="A1108" s="60">
        <v>1105</v>
      </c>
      <c r="B1108" s="49" t="s">
        <v>1379</v>
      </c>
      <c r="C1108" s="22"/>
      <c r="D1108" s="34"/>
      <c r="E1108" s="24"/>
      <c r="F1108" s="25"/>
      <c r="G1108" s="35"/>
      <c r="H1108" s="27"/>
      <c r="I1108" s="27"/>
      <c r="J1108" s="27"/>
      <c r="K1108" s="31"/>
    </row>
    <row r="1109" spans="1:11" ht="30" customHeight="1" x14ac:dyDescent="0.25">
      <c r="A1109" s="60">
        <v>1106</v>
      </c>
      <c r="B1109" s="49" t="s">
        <v>1380</v>
      </c>
      <c r="C1109" s="22"/>
      <c r="D1109" s="34"/>
      <c r="E1109" s="24"/>
      <c r="F1109" s="25"/>
      <c r="G1109" s="35"/>
      <c r="H1109" s="27"/>
      <c r="I1109" s="27"/>
      <c r="J1109" s="27"/>
      <c r="K1109" s="31"/>
    </row>
    <row r="1110" spans="1:11" ht="30" customHeight="1" x14ac:dyDescent="0.25">
      <c r="A1110" s="60">
        <v>1107</v>
      </c>
      <c r="B1110" s="64" t="s">
        <v>1381</v>
      </c>
      <c r="C1110" s="22"/>
      <c r="D1110" s="34"/>
      <c r="E1110" s="24"/>
      <c r="F1110" s="25"/>
      <c r="G1110" s="35"/>
      <c r="H1110" s="27"/>
      <c r="I1110" s="27"/>
      <c r="J1110" s="27"/>
      <c r="K1110" s="31"/>
    </row>
    <row r="1111" spans="1:11" ht="30" customHeight="1" x14ac:dyDescent="0.25">
      <c r="A1111" s="60">
        <v>1108</v>
      </c>
      <c r="B1111" s="49" t="s">
        <v>1382</v>
      </c>
      <c r="C1111" s="22"/>
      <c r="D1111" s="34"/>
      <c r="E1111" s="24"/>
      <c r="F1111" s="25"/>
      <c r="G1111" s="35"/>
      <c r="H1111" s="27"/>
      <c r="I1111" s="27"/>
      <c r="J1111" s="27"/>
      <c r="K1111" s="31"/>
    </row>
    <row r="1112" spans="1:11" ht="30" customHeight="1" x14ac:dyDescent="0.25">
      <c r="A1112" s="60">
        <v>1109</v>
      </c>
      <c r="B1112" s="64" t="s">
        <v>1383</v>
      </c>
      <c r="C1112" s="22"/>
      <c r="D1112" s="34"/>
      <c r="E1112" s="24"/>
      <c r="F1112" s="25"/>
      <c r="G1112" s="35" t="s">
        <v>151</v>
      </c>
      <c r="H1112" s="27" t="s">
        <v>1384</v>
      </c>
      <c r="I1112" s="27"/>
      <c r="J1112" s="27"/>
      <c r="K1112" s="31"/>
    </row>
    <row r="1113" spans="1:11" ht="30" customHeight="1" x14ac:dyDescent="0.25">
      <c r="A1113" s="60">
        <v>1110</v>
      </c>
      <c r="B1113" s="64" t="s">
        <v>1385</v>
      </c>
      <c r="C1113" s="22"/>
      <c r="D1113" s="34"/>
      <c r="E1113" s="24"/>
      <c r="F1113" s="25"/>
      <c r="G1113" s="35"/>
      <c r="H1113" s="27"/>
      <c r="I1113" s="27"/>
      <c r="J1113" s="27"/>
      <c r="K1113" s="31"/>
    </row>
    <row r="1114" spans="1:11" ht="30" customHeight="1" x14ac:dyDescent="0.25">
      <c r="A1114" s="60">
        <v>1111</v>
      </c>
      <c r="B1114" s="64" t="s">
        <v>1386</v>
      </c>
      <c r="C1114" s="22"/>
      <c r="D1114" s="34"/>
      <c r="E1114" s="24"/>
      <c r="F1114" s="25"/>
      <c r="G1114" s="35"/>
      <c r="H1114" s="27"/>
      <c r="I1114" s="27"/>
      <c r="J1114" s="27"/>
      <c r="K1114" s="31"/>
    </row>
    <row r="1115" spans="1:11" ht="30" customHeight="1" x14ac:dyDescent="0.25">
      <c r="A1115" s="60">
        <v>1112</v>
      </c>
      <c r="B1115" s="64" t="s">
        <v>1387</v>
      </c>
      <c r="C1115" s="22"/>
      <c r="D1115" s="34"/>
      <c r="E1115" s="24"/>
      <c r="F1115" s="25"/>
      <c r="G1115" s="35"/>
      <c r="H1115" s="27"/>
      <c r="I1115" s="27"/>
      <c r="J1115" s="27"/>
      <c r="K1115" s="31"/>
    </row>
    <row r="1116" spans="1:11" ht="30" customHeight="1" x14ac:dyDescent="0.25">
      <c r="A1116" s="60">
        <v>1113</v>
      </c>
      <c r="B1116" s="64" t="s">
        <v>1388</v>
      </c>
      <c r="C1116" s="22"/>
      <c r="D1116" s="34"/>
      <c r="E1116" s="24"/>
      <c r="F1116" s="25"/>
      <c r="G1116" s="35"/>
      <c r="H1116" s="27"/>
      <c r="I1116" s="27"/>
      <c r="J1116" s="27"/>
      <c r="K1116" s="31"/>
    </row>
    <row r="1117" spans="1:11" ht="30" customHeight="1" x14ac:dyDescent="0.25">
      <c r="A1117" s="60">
        <v>1114</v>
      </c>
      <c r="B1117" s="64" t="s">
        <v>1389</v>
      </c>
      <c r="C1117" s="22"/>
      <c r="D1117" s="34"/>
      <c r="E1117" s="24"/>
      <c r="F1117" s="25"/>
      <c r="G1117" s="35"/>
      <c r="H1117" s="27"/>
      <c r="I1117" s="27"/>
      <c r="J1117" s="27"/>
      <c r="K1117" s="31"/>
    </row>
    <row r="1118" spans="1:11" ht="30" customHeight="1" x14ac:dyDescent="0.25">
      <c r="A1118" s="60">
        <v>1115</v>
      </c>
      <c r="B1118" s="64" t="s">
        <v>1390</v>
      </c>
      <c r="C1118" s="22"/>
      <c r="D1118" s="34"/>
      <c r="E1118" s="24"/>
      <c r="F1118" s="25"/>
      <c r="G1118" s="35"/>
      <c r="H1118" s="27"/>
      <c r="I1118" s="27"/>
      <c r="J1118" s="27"/>
      <c r="K1118" s="31"/>
    </row>
    <row r="1119" spans="1:11" ht="30" customHeight="1" x14ac:dyDescent="0.25">
      <c r="A1119" s="60">
        <v>1116</v>
      </c>
      <c r="B1119" s="64" t="s">
        <v>1391</v>
      </c>
      <c r="C1119" s="22"/>
      <c r="D1119" s="34"/>
      <c r="E1119" s="24"/>
      <c r="F1119" s="25"/>
      <c r="G1119" s="35"/>
      <c r="H1119" s="27"/>
      <c r="I1119" s="27"/>
      <c r="J1119" s="27"/>
      <c r="K1119" s="31"/>
    </row>
    <row r="1120" spans="1:11" ht="30" customHeight="1" x14ac:dyDescent="0.25">
      <c r="A1120" s="60">
        <v>1117</v>
      </c>
      <c r="B1120" s="64" t="s">
        <v>1392</v>
      </c>
      <c r="C1120" s="22"/>
      <c r="D1120" s="34"/>
      <c r="E1120" s="24"/>
      <c r="F1120" s="25"/>
      <c r="G1120" s="35" t="s">
        <v>15</v>
      </c>
      <c r="H1120" s="27" t="s">
        <v>1393</v>
      </c>
      <c r="I1120" s="27"/>
      <c r="J1120" s="27"/>
      <c r="K1120" s="31"/>
    </row>
    <row r="1121" spans="1:11" ht="30" customHeight="1" x14ac:dyDescent="0.25">
      <c r="A1121" s="60">
        <v>1118</v>
      </c>
      <c r="B1121" s="64" t="s">
        <v>1394</v>
      </c>
      <c r="C1121" s="22"/>
      <c r="D1121" s="34"/>
      <c r="E1121" s="24"/>
      <c r="F1121" s="25"/>
      <c r="G1121" s="35"/>
      <c r="H1121" s="27"/>
      <c r="I1121" s="27"/>
      <c r="J1121" s="27"/>
      <c r="K1121" s="31"/>
    </row>
    <row r="1122" spans="1:11" ht="30" customHeight="1" x14ac:dyDescent="0.25">
      <c r="A1122" s="60">
        <v>1119</v>
      </c>
      <c r="B1122" s="64" t="s">
        <v>1395</v>
      </c>
      <c r="C1122" s="22"/>
      <c r="D1122" s="34"/>
      <c r="E1122" s="24"/>
      <c r="F1122" s="25"/>
      <c r="G1122" s="35"/>
      <c r="H1122" s="27"/>
      <c r="I1122" s="27"/>
      <c r="J1122" s="27"/>
      <c r="K1122" s="31"/>
    </row>
    <row r="1123" spans="1:11" ht="30" customHeight="1" x14ac:dyDescent="0.25">
      <c r="A1123" s="60">
        <v>1120</v>
      </c>
      <c r="B1123" s="64" t="s">
        <v>1396</v>
      </c>
      <c r="C1123" s="22"/>
      <c r="D1123" s="34"/>
      <c r="E1123" s="24"/>
      <c r="F1123" s="25"/>
      <c r="G1123" s="35"/>
      <c r="H1123" s="27"/>
      <c r="I1123" s="27"/>
      <c r="J1123" s="27"/>
      <c r="K1123" s="31"/>
    </row>
    <row r="1124" spans="1:11" ht="30" customHeight="1" x14ac:dyDescent="0.25">
      <c r="A1124" s="60">
        <v>1121</v>
      </c>
      <c r="B1124" s="64" t="s">
        <v>1397</v>
      </c>
      <c r="C1124" s="22"/>
      <c r="D1124" s="34"/>
      <c r="E1124" s="24"/>
      <c r="F1124" s="25"/>
      <c r="G1124" s="35"/>
      <c r="H1124" s="27"/>
      <c r="I1124" s="27"/>
      <c r="J1124" s="27"/>
      <c r="K1124" s="31"/>
    </row>
    <row r="1125" spans="1:11" ht="30" customHeight="1" x14ac:dyDescent="0.25">
      <c r="A1125" s="60">
        <v>1122</v>
      </c>
      <c r="B1125" s="64" t="s">
        <v>1398</v>
      </c>
      <c r="C1125" s="22"/>
      <c r="D1125" s="34"/>
      <c r="E1125" s="24"/>
      <c r="F1125" s="25"/>
      <c r="G1125" s="35" t="s">
        <v>15</v>
      </c>
      <c r="H1125" s="27" t="s">
        <v>1399</v>
      </c>
      <c r="I1125" s="27"/>
      <c r="J1125" s="27"/>
      <c r="K1125" s="31"/>
    </row>
    <row r="1126" spans="1:11" ht="30" customHeight="1" x14ac:dyDescent="0.25">
      <c r="A1126" s="60">
        <v>1123</v>
      </c>
      <c r="B1126" s="64" t="s">
        <v>1400</v>
      </c>
      <c r="C1126" s="22"/>
      <c r="D1126" s="34"/>
      <c r="E1126" s="24"/>
      <c r="F1126" s="25"/>
      <c r="G1126" s="35"/>
      <c r="H1126" s="27"/>
      <c r="I1126" s="27"/>
      <c r="J1126" s="27"/>
      <c r="K1126" s="31"/>
    </row>
    <row r="1127" spans="1:11" ht="30" customHeight="1" x14ac:dyDescent="0.25">
      <c r="A1127" s="60">
        <v>1124</v>
      </c>
      <c r="B1127" s="64" t="s">
        <v>1401</v>
      </c>
      <c r="C1127" s="22"/>
      <c r="D1127" s="34"/>
      <c r="E1127" s="24"/>
      <c r="F1127" s="25"/>
      <c r="G1127" s="35"/>
      <c r="H1127" s="27"/>
      <c r="I1127" s="27"/>
      <c r="J1127" s="27"/>
      <c r="K1127" s="31"/>
    </row>
    <row r="1128" spans="1:11" ht="30" customHeight="1" x14ac:dyDescent="0.25">
      <c r="A1128" s="60">
        <v>1125</v>
      </c>
      <c r="B1128" s="49" t="s">
        <v>1402</v>
      </c>
      <c r="C1128" s="22"/>
      <c r="D1128" s="34"/>
      <c r="E1128" s="24"/>
      <c r="F1128" s="25"/>
      <c r="G1128" s="35"/>
      <c r="H1128" s="27"/>
      <c r="I1128" s="27"/>
      <c r="J1128" s="27"/>
      <c r="K1128" s="31"/>
    </row>
    <row r="1129" spans="1:11" ht="30" customHeight="1" x14ac:dyDescent="0.25">
      <c r="A1129" s="60">
        <v>1126</v>
      </c>
      <c r="B1129" s="49" t="s">
        <v>1403</v>
      </c>
      <c r="C1129" s="22"/>
      <c r="D1129" s="34"/>
      <c r="E1129" s="24"/>
      <c r="F1129" s="25"/>
      <c r="G1129" s="35"/>
      <c r="H1129" s="27"/>
      <c r="I1129" s="27"/>
      <c r="J1129" s="27"/>
      <c r="K1129" s="31"/>
    </row>
    <row r="1130" spans="1:11" ht="30" customHeight="1" x14ac:dyDescent="0.25">
      <c r="A1130" s="60">
        <v>1127</v>
      </c>
      <c r="B1130" s="49" t="s">
        <v>1404</v>
      </c>
      <c r="C1130" s="22"/>
      <c r="D1130" s="34"/>
      <c r="E1130" s="24"/>
      <c r="F1130" s="25"/>
      <c r="G1130" s="35" t="s">
        <v>151</v>
      </c>
      <c r="H1130" s="27" t="s">
        <v>1405</v>
      </c>
      <c r="I1130" s="27"/>
      <c r="J1130" s="27"/>
      <c r="K1130" s="31"/>
    </row>
    <row r="1131" spans="1:11" ht="30" customHeight="1" x14ac:dyDescent="0.25">
      <c r="A1131" s="60">
        <v>1128</v>
      </c>
      <c r="B1131" s="49" t="s">
        <v>1406</v>
      </c>
      <c r="C1131" s="22"/>
      <c r="D1131" s="34"/>
      <c r="E1131" s="24"/>
      <c r="F1131" s="25"/>
      <c r="G1131" s="35"/>
      <c r="H1131" s="27"/>
      <c r="I1131" s="27"/>
      <c r="J1131" s="27"/>
      <c r="K1131" s="31"/>
    </row>
    <row r="1132" spans="1:11" ht="30" customHeight="1" x14ac:dyDescent="0.25">
      <c r="A1132" s="60">
        <v>1129</v>
      </c>
      <c r="B1132" s="49" t="s">
        <v>1407</v>
      </c>
      <c r="C1132" s="22"/>
      <c r="D1132" s="34"/>
      <c r="E1132" s="24"/>
      <c r="F1132" s="25"/>
      <c r="G1132" s="35"/>
      <c r="H1132" s="27"/>
      <c r="I1132" s="27"/>
      <c r="J1132" s="27"/>
      <c r="K1132" s="31"/>
    </row>
    <row r="1133" spans="1:11" ht="30" customHeight="1" x14ac:dyDescent="0.25">
      <c r="A1133" s="60">
        <v>1130</v>
      </c>
      <c r="B1133" s="49" t="s">
        <v>1408</v>
      </c>
      <c r="C1133" s="22"/>
      <c r="D1133" s="34"/>
      <c r="E1133" s="24"/>
      <c r="F1133" s="25"/>
      <c r="G1133" s="35"/>
      <c r="H1133" s="27"/>
      <c r="I1133" s="27"/>
      <c r="J1133" s="27"/>
      <c r="K1133" s="31"/>
    </row>
    <row r="1134" spans="1:11" ht="30" customHeight="1" x14ac:dyDescent="0.25">
      <c r="A1134" s="60">
        <v>1131</v>
      </c>
      <c r="B1134" s="49" t="s">
        <v>1409</v>
      </c>
      <c r="C1134" s="22"/>
      <c r="D1134" s="34"/>
      <c r="E1134" s="24"/>
      <c r="F1134" s="25"/>
      <c r="G1134" s="35"/>
      <c r="H1134" s="27"/>
      <c r="I1134" s="27"/>
      <c r="J1134" s="27"/>
      <c r="K1134" s="31"/>
    </row>
    <row r="1135" spans="1:11" ht="30" customHeight="1" x14ac:dyDescent="0.25">
      <c r="A1135" s="60">
        <v>1132</v>
      </c>
      <c r="B1135" s="49" t="s">
        <v>1410</v>
      </c>
      <c r="C1135" s="22"/>
      <c r="D1135" s="34"/>
      <c r="E1135" s="24"/>
      <c r="F1135" s="25"/>
      <c r="G1135" s="35"/>
      <c r="H1135" s="27"/>
      <c r="I1135" s="27"/>
      <c r="J1135" s="27"/>
      <c r="K1135" s="31"/>
    </row>
    <row r="1136" spans="1:11" ht="30" customHeight="1" x14ac:dyDescent="0.25">
      <c r="A1136" s="60">
        <v>1133</v>
      </c>
      <c r="B1136" s="49" t="s">
        <v>1411</v>
      </c>
      <c r="C1136" s="22"/>
      <c r="D1136" s="34"/>
      <c r="E1136" s="24"/>
      <c r="F1136" s="25"/>
      <c r="G1136" s="35"/>
      <c r="H1136" s="27"/>
      <c r="I1136" s="27"/>
      <c r="J1136" s="27"/>
      <c r="K1136" s="31"/>
    </row>
    <row r="1137" spans="1:11" ht="30" customHeight="1" x14ac:dyDescent="0.25">
      <c r="A1137" s="60">
        <v>1134</v>
      </c>
      <c r="B1137" s="49" t="s">
        <v>1412</v>
      </c>
      <c r="C1137" s="22"/>
      <c r="D1137" s="34"/>
      <c r="E1137" s="24"/>
      <c r="F1137" s="25"/>
      <c r="G1137" s="35"/>
      <c r="H1137" s="27"/>
      <c r="I1137" s="27"/>
      <c r="J1137" s="27"/>
      <c r="K1137" s="31"/>
    </row>
    <row r="1138" spans="1:11" ht="30" customHeight="1" x14ac:dyDescent="0.25">
      <c r="A1138" s="60">
        <v>1135</v>
      </c>
      <c r="B1138" s="49" t="s">
        <v>1413</v>
      </c>
      <c r="C1138" s="22"/>
      <c r="D1138" s="34"/>
      <c r="E1138" s="24"/>
      <c r="F1138" s="25"/>
      <c r="G1138" s="35"/>
      <c r="H1138" s="27"/>
      <c r="I1138" s="27"/>
      <c r="J1138" s="27"/>
      <c r="K1138" s="31"/>
    </row>
    <row r="1139" spans="1:11" ht="30" customHeight="1" x14ac:dyDescent="0.25">
      <c r="A1139" s="60">
        <v>1136</v>
      </c>
      <c r="B1139" s="49" t="s">
        <v>1414</v>
      </c>
      <c r="C1139" s="22"/>
      <c r="D1139" s="34"/>
      <c r="E1139" s="24"/>
      <c r="F1139" s="25"/>
      <c r="G1139" s="35"/>
      <c r="H1139" s="27"/>
      <c r="I1139" s="27"/>
      <c r="J1139" s="27"/>
      <c r="K1139" s="31"/>
    </row>
    <row r="1140" spans="1:11" ht="30" customHeight="1" x14ac:dyDescent="0.25">
      <c r="A1140" s="60">
        <v>1137</v>
      </c>
      <c r="B1140" s="49" t="s">
        <v>1415</v>
      </c>
      <c r="C1140" s="22"/>
      <c r="D1140" s="34"/>
      <c r="E1140" s="24"/>
      <c r="F1140" s="25"/>
      <c r="G1140" s="35"/>
      <c r="H1140" s="27"/>
      <c r="I1140" s="27"/>
      <c r="J1140" s="27"/>
      <c r="K1140" s="31"/>
    </row>
    <row r="1141" spans="1:11" ht="30" customHeight="1" x14ac:dyDescent="0.25">
      <c r="A1141" s="60">
        <v>1138</v>
      </c>
      <c r="B1141" s="49" t="s">
        <v>1416</v>
      </c>
      <c r="C1141" s="22"/>
      <c r="D1141" s="34"/>
      <c r="E1141" s="24"/>
      <c r="F1141" s="25"/>
      <c r="G1141" s="35"/>
      <c r="H1141" s="27"/>
      <c r="I1141" s="27"/>
      <c r="J1141" s="27"/>
      <c r="K1141" s="31"/>
    </row>
    <row r="1142" spans="1:11" ht="30" customHeight="1" x14ac:dyDescent="0.25">
      <c r="A1142" s="60">
        <v>1139</v>
      </c>
      <c r="B1142" s="49" t="s">
        <v>1417</v>
      </c>
      <c r="C1142" s="22"/>
      <c r="D1142" s="34"/>
      <c r="E1142" s="24"/>
      <c r="F1142" s="25"/>
      <c r="G1142" s="35"/>
      <c r="H1142" s="27"/>
      <c r="I1142" s="27"/>
      <c r="J1142" s="27"/>
      <c r="K1142" s="31"/>
    </row>
    <row r="1143" spans="1:11" ht="30" customHeight="1" x14ac:dyDescent="0.25">
      <c r="A1143" s="60">
        <v>1140</v>
      </c>
      <c r="B1143" s="49" t="s">
        <v>1418</v>
      </c>
      <c r="C1143" s="22"/>
      <c r="D1143" s="34"/>
      <c r="E1143" s="24"/>
      <c r="F1143" s="25"/>
      <c r="G1143" s="35"/>
      <c r="H1143" s="27"/>
      <c r="I1143" s="27"/>
      <c r="J1143" s="27"/>
      <c r="K1143" s="31"/>
    </row>
    <row r="1144" spans="1:11" ht="30" customHeight="1" x14ac:dyDescent="0.25">
      <c r="A1144" s="60">
        <v>1141</v>
      </c>
      <c r="B1144" s="49" t="s">
        <v>1419</v>
      </c>
      <c r="C1144" s="22"/>
      <c r="D1144" s="34"/>
      <c r="E1144" s="24"/>
      <c r="F1144" s="25"/>
      <c r="G1144" s="35"/>
      <c r="H1144" s="27"/>
      <c r="I1144" s="27"/>
      <c r="J1144" s="27"/>
      <c r="K1144" s="31"/>
    </row>
    <row r="1145" spans="1:11" ht="30" customHeight="1" x14ac:dyDescent="0.25">
      <c r="A1145" s="60">
        <v>1142</v>
      </c>
      <c r="B1145" s="49" t="s">
        <v>1420</v>
      </c>
      <c r="C1145" s="22"/>
      <c r="D1145" s="34"/>
      <c r="E1145" s="24"/>
      <c r="F1145" s="25"/>
      <c r="G1145" s="35"/>
      <c r="H1145" s="27"/>
      <c r="I1145" s="27"/>
      <c r="J1145" s="27"/>
      <c r="K1145" s="31"/>
    </row>
    <row r="1146" spans="1:11" ht="30" customHeight="1" x14ac:dyDescent="0.25">
      <c r="A1146" s="60">
        <v>1143</v>
      </c>
      <c r="B1146" s="49" t="s">
        <v>1421</v>
      </c>
      <c r="C1146" s="22"/>
      <c r="D1146" s="34"/>
      <c r="E1146" s="24"/>
      <c r="F1146" s="25"/>
      <c r="G1146" s="35"/>
      <c r="H1146" s="27"/>
      <c r="I1146" s="27"/>
      <c r="J1146" s="27"/>
      <c r="K1146" s="31"/>
    </row>
    <row r="1147" spans="1:11" ht="30" customHeight="1" x14ac:dyDescent="0.25">
      <c r="A1147" s="60">
        <v>1144</v>
      </c>
      <c r="B1147" s="49" t="s">
        <v>1422</v>
      </c>
      <c r="C1147" s="22"/>
      <c r="D1147" s="34"/>
      <c r="E1147" s="24"/>
      <c r="F1147" s="25"/>
      <c r="G1147" s="35" t="s">
        <v>151</v>
      </c>
      <c r="H1147" s="27" t="s">
        <v>1423</v>
      </c>
      <c r="I1147" s="27"/>
      <c r="J1147" s="27"/>
      <c r="K1147" s="31"/>
    </row>
    <row r="1148" spans="1:11" ht="30" customHeight="1" x14ac:dyDescent="0.25">
      <c r="A1148" s="60">
        <v>1145</v>
      </c>
      <c r="B1148" s="49" t="s">
        <v>1424</v>
      </c>
      <c r="C1148" s="22"/>
      <c r="D1148" s="34"/>
      <c r="E1148" s="24"/>
      <c r="F1148" s="25"/>
      <c r="G1148" s="35" t="s">
        <v>15</v>
      </c>
      <c r="H1148" s="27" t="s">
        <v>1425</v>
      </c>
      <c r="I1148" s="27"/>
      <c r="J1148" s="27"/>
      <c r="K1148" s="31"/>
    </row>
    <row r="1149" spans="1:11" ht="30" customHeight="1" x14ac:dyDescent="0.25">
      <c r="A1149" s="60">
        <v>1146</v>
      </c>
      <c r="B1149" s="49" t="s">
        <v>1426</v>
      </c>
      <c r="C1149" s="22"/>
      <c r="D1149" s="34"/>
      <c r="E1149" s="24"/>
      <c r="F1149" s="25"/>
      <c r="G1149" s="35"/>
      <c r="H1149" s="27"/>
      <c r="I1149" s="27"/>
      <c r="J1149" s="27"/>
      <c r="K1149" s="31"/>
    </row>
    <row r="1150" spans="1:11" ht="30" customHeight="1" x14ac:dyDescent="0.25">
      <c r="A1150" s="60">
        <v>1147</v>
      </c>
      <c r="B1150" s="49" t="s">
        <v>1427</v>
      </c>
      <c r="C1150" s="22"/>
      <c r="D1150" s="34"/>
      <c r="E1150" s="24"/>
      <c r="F1150" s="25"/>
      <c r="G1150" s="35"/>
      <c r="H1150" s="27"/>
      <c r="I1150" s="27"/>
      <c r="J1150" s="27"/>
      <c r="K1150" s="31"/>
    </row>
    <row r="1151" spans="1:11" ht="30" customHeight="1" x14ac:dyDescent="0.25">
      <c r="A1151" s="60">
        <v>1148</v>
      </c>
      <c r="B1151" s="49" t="s">
        <v>1428</v>
      </c>
      <c r="C1151" s="22"/>
      <c r="D1151" s="34"/>
      <c r="E1151" s="24"/>
      <c r="F1151" s="25"/>
      <c r="G1151" s="35"/>
      <c r="H1151" s="27"/>
      <c r="I1151" s="27"/>
      <c r="J1151" s="27"/>
      <c r="K1151" s="31"/>
    </row>
    <row r="1152" spans="1:11" ht="30" customHeight="1" x14ac:dyDescent="0.25">
      <c r="A1152" s="60">
        <v>1149</v>
      </c>
      <c r="B1152" s="49" t="s">
        <v>1429</v>
      </c>
      <c r="C1152" s="22"/>
      <c r="D1152" s="34"/>
      <c r="E1152" s="24"/>
      <c r="F1152" s="25"/>
      <c r="G1152" s="35" t="s">
        <v>151</v>
      </c>
      <c r="H1152" s="27" t="s">
        <v>1430</v>
      </c>
      <c r="I1152" s="27"/>
      <c r="J1152" s="27"/>
      <c r="K1152" s="31"/>
    </row>
    <row r="1153" spans="1:11" ht="30" customHeight="1" x14ac:dyDescent="0.25">
      <c r="A1153" s="60">
        <v>1150</v>
      </c>
      <c r="B1153" s="49" t="s">
        <v>1431</v>
      </c>
      <c r="C1153" s="22"/>
      <c r="D1153" s="34"/>
      <c r="E1153" s="24"/>
      <c r="F1153" s="25"/>
      <c r="G1153" s="35"/>
      <c r="H1153" s="27"/>
      <c r="I1153" s="27"/>
      <c r="J1153" s="27"/>
      <c r="K1153" s="31"/>
    </row>
    <row r="1154" spans="1:11" ht="30" customHeight="1" x14ac:dyDescent="0.25">
      <c r="A1154" s="60">
        <v>1151</v>
      </c>
      <c r="B1154" s="49" t="s">
        <v>1432</v>
      </c>
      <c r="C1154" s="22"/>
      <c r="D1154" s="34"/>
      <c r="E1154" s="24"/>
      <c r="F1154" s="25"/>
      <c r="G1154" s="35"/>
      <c r="H1154" s="27"/>
      <c r="I1154" s="27"/>
      <c r="J1154" s="27"/>
      <c r="K1154" s="31"/>
    </row>
    <row r="1155" spans="1:11" ht="30" customHeight="1" x14ac:dyDescent="0.25">
      <c r="A1155" s="60">
        <v>1152</v>
      </c>
      <c r="B1155" s="49" t="s">
        <v>1433</v>
      </c>
      <c r="C1155" s="22"/>
      <c r="D1155" s="34"/>
      <c r="E1155" s="24"/>
      <c r="F1155" s="25"/>
      <c r="G1155" s="35" t="s">
        <v>41</v>
      </c>
      <c r="H1155" s="27" t="s">
        <v>1434</v>
      </c>
      <c r="I1155" s="27"/>
      <c r="J1155" s="27"/>
      <c r="K1155" s="31"/>
    </row>
    <row r="1156" spans="1:11" ht="30" customHeight="1" x14ac:dyDescent="0.25">
      <c r="A1156" s="60">
        <v>1153</v>
      </c>
      <c r="B1156" s="49"/>
      <c r="C1156" s="22"/>
      <c r="D1156" s="34"/>
      <c r="E1156" s="24"/>
      <c r="F1156" s="25"/>
      <c r="G1156" s="35"/>
      <c r="H1156" s="27"/>
      <c r="I1156" s="27"/>
      <c r="J1156" s="27"/>
      <c r="K1156" s="31"/>
    </row>
    <row r="1157" spans="1:11" ht="30" customHeight="1" x14ac:dyDescent="0.25">
      <c r="A1157" s="60">
        <v>1154</v>
      </c>
      <c r="B1157" s="49" t="s">
        <v>1435</v>
      </c>
      <c r="C1157" s="22"/>
      <c r="D1157" s="34"/>
      <c r="E1157" s="24"/>
      <c r="F1157" s="25"/>
      <c r="G1157" s="35" t="s">
        <v>15</v>
      </c>
      <c r="H1157" s="27" t="s">
        <v>1436</v>
      </c>
      <c r="I1157" s="27"/>
      <c r="J1157" s="27"/>
      <c r="K1157" s="31"/>
    </row>
    <row r="1158" spans="1:11" ht="30" customHeight="1" x14ac:dyDescent="0.25">
      <c r="A1158" s="60">
        <v>1155</v>
      </c>
      <c r="B1158" s="49" t="s">
        <v>1414</v>
      </c>
      <c r="C1158" s="22"/>
      <c r="D1158" s="34"/>
      <c r="E1158" s="24"/>
      <c r="F1158" s="25"/>
      <c r="G1158" s="35"/>
      <c r="H1158" s="27"/>
      <c r="I1158" s="27"/>
      <c r="J1158" s="27"/>
      <c r="K1158" s="31"/>
    </row>
    <row r="1159" spans="1:11" ht="30" customHeight="1" x14ac:dyDescent="0.25">
      <c r="A1159" s="60">
        <v>1156</v>
      </c>
      <c r="B1159" s="49" t="s">
        <v>1437</v>
      </c>
      <c r="C1159" s="22"/>
      <c r="D1159" s="34"/>
      <c r="E1159" s="24"/>
      <c r="F1159" s="25"/>
      <c r="G1159" s="35"/>
      <c r="H1159" s="27"/>
      <c r="I1159" s="27"/>
      <c r="J1159" s="27"/>
      <c r="K1159" s="31"/>
    </row>
    <row r="1160" spans="1:11" ht="30" customHeight="1" x14ac:dyDescent="0.25">
      <c r="A1160" s="60">
        <v>1157</v>
      </c>
      <c r="B1160" s="49" t="s">
        <v>1438</v>
      </c>
      <c r="C1160" s="22"/>
      <c r="D1160" s="34"/>
      <c r="E1160" s="24"/>
      <c r="F1160" s="25"/>
      <c r="G1160" s="35"/>
      <c r="H1160" s="27"/>
      <c r="I1160" s="27"/>
      <c r="J1160" s="27"/>
      <c r="K1160" s="31"/>
    </row>
    <row r="1161" spans="1:11" ht="30" customHeight="1" x14ac:dyDescent="0.25">
      <c r="A1161" s="60">
        <v>1158</v>
      </c>
      <c r="B1161" s="49" t="s">
        <v>1439</v>
      </c>
      <c r="C1161" s="22"/>
      <c r="D1161" s="34"/>
      <c r="E1161" s="24"/>
      <c r="F1161" s="25"/>
      <c r="G1161" s="35"/>
      <c r="H1161" s="27"/>
      <c r="I1161" s="27"/>
      <c r="J1161" s="27"/>
      <c r="K1161" s="31"/>
    </row>
    <row r="1162" spans="1:11" ht="30" customHeight="1" x14ac:dyDescent="0.25">
      <c r="A1162" s="60">
        <v>1159</v>
      </c>
      <c r="B1162" s="49" t="s">
        <v>1440</v>
      </c>
      <c r="C1162" s="22"/>
      <c r="D1162" s="34"/>
      <c r="E1162" s="24"/>
      <c r="F1162" s="25"/>
      <c r="G1162" s="35" t="s">
        <v>151</v>
      </c>
      <c r="H1162" s="27" t="s">
        <v>1441</v>
      </c>
      <c r="I1162" s="27"/>
      <c r="J1162" s="27"/>
      <c r="K1162" s="31"/>
    </row>
    <row r="1163" spans="1:11" ht="30" customHeight="1" x14ac:dyDescent="0.25">
      <c r="A1163" s="60">
        <v>1160</v>
      </c>
      <c r="B1163" s="49" t="s">
        <v>1442</v>
      </c>
      <c r="C1163" s="22"/>
      <c r="D1163" s="34"/>
      <c r="E1163" s="24"/>
      <c r="F1163" s="25"/>
      <c r="G1163" s="35"/>
      <c r="H1163" s="27"/>
      <c r="I1163" s="27"/>
      <c r="J1163" s="27"/>
      <c r="K1163" s="31"/>
    </row>
    <row r="1164" spans="1:11" ht="30" customHeight="1" x14ac:dyDescent="0.25">
      <c r="A1164" s="60">
        <v>1161</v>
      </c>
      <c r="B1164" s="49" t="s">
        <v>1443</v>
      </c>
      <c r="C1164" s="22"/>
      <c r="D1164" s="34"/>
      <c r="E1164" s="24"/>
      <c r="F1164" s="25"/>
      <c r="G1164" s="35"/>
      <c r="H1164" s="27"/>
      <c r="I1164" s="27"/>
      <c r="J1164" s="27"/>
      <c r="K1164" s="31"/>
    </row>
    <row r="1165" spans="1:11" ht="30" customHeight="1" x14ac:dyDescent="0.25">
      <c r="A1165" s="60">
        <v>1162</v>
      </c>
      <c r="B1165" s="49" t="s">
        <v>1444</v>
      </c>
      <c r="C1165" s="22"/>
      <c r="D1165" s="34"/>
      <c r="E1165" s="24"/>
      <c r="F1165" s="25"/>
      <c r="G1165" s="35"/>
      <c r="H1165" s="27"/>
      <c r="I1165" s="27"/>
      <c r="J1165" s="27"/>
      <c r="K1165" s="31"/>
    </row>
    <row r="1166" spans="1:11" ht="30" customHeight="1" x14ac:dyDescent="0.25">
      <c r="A1166" s="60">
        <v>1163</v>
      </c>
      <c r="B1166" s="49" t="s">
        <v>1445</v>
      </c>
      <c r="C1166" s="22"/>
      <c r="D1166" s="34"/>
      <c r="E1166" s="24"/>
      <c r="F1166" s="25"/>
      <c r="G1166" s="35"/>
      <c r="H1166" s="27"/>
      <c r="I1166" s="27"/>
      <c r="J1166" s="27"/>
      <c r="K1166" s="31"/>
    </row>
    <row r="1167" spans="1:11" ht="30" customHeight="1" x14ac:dyDescent="0.25">
      <c r="A1167" s="60">
        <v>1164</v>
      </c>
      <c r="B1167" s="49" t="s">
        <v>1446</v>
      </c>
      <c r="C1167" s="22"/>
      <c r="D1167" s="34"/>
      <c r="E1167" s="24"/>
      <c r="F1167" s="25"/>
      <c r="G1167" s="35"/>
      <c r="H1167" s="27"/>
      <c r="I1167" s="27"/>
      <c r="J1167" s="27"/>
      <c r="K1167" s="31"/>
    </row>
    <row r="1168" spans="1:11" ht="30" customHeight="1" x14ac:dyDescent="0.25">
      <c r="A1168" s="60">
        <v>1165</v>
      </c>
      <c r="B1168" s="49" t="s">
        <v>1447</v>
      </c>
      <c r="C1168" s="22"/>
      <c r="D1168" s="34"/>
      <c r="E1168" s="24"/>
      <c r="F1168" s="25"/>
      <c r="G1168" s="35"/>
      <c r="H1168" s="27"/>
      <c r="I1168" s="27"/>
      <c r="J1168" s="27"/>
      <c r="K1168" s="31"/>
    </row>
    <row r="1169" spans="1:11" ht="30" customHeight="1" x14ac:dyDescent="0.25">
      <c r="A1169" s="60">
        <v>1166</v>
      </c>
      <c r="B1169" s="49" t="s">
        <v>1448</v>
      </c>
      <c r="C1169" s="22"/>
      <c r="D1169" s="34"/>
      <c r="E1169" s="24"/>
      <c r="F1169" s="25"/>
      <c r="G1169" s="35"/>
      <c r="H1169" s="27"/>
      <c r="I1169" s="27"/>
      <c r="J1169" s="27"/>
      <c r="K1169" s="31"/>
    </row>
    <row r="1170" spans="1:11" ht="30" customHeight="1" x14ac:dyDescent="0.25">
      <c r="A1170" s="60">
        <v>1167</v>
      </c>
      <c r="B1170" s="49" t="s">
        <v>1449</v>
      </c>
      <c r="C1170" s="22"/>
      <c r="D1170" s="34"/>
      <c r="E1170" s="24"/>
      <c r="F1170" s="25"/>
      <c r="G1170" s="35"/>
      <c r="H1170" s="27"/>
      <c r="I1170" s="27"/>
      <c r="J1170" s="27"/>
      <c r="K1170" s="31"/>
    </row>
    <row r="1171" spans="1:11" ht="30" customHeight="1" x14ac:dyDescent="0.25">
      <c r="A1171" s="60">
        <v>1168</v>
      </c>
      <c r="B1171" s="49" t="s">
        <v>1450</v>
      </c>
      <c r="C1171" s="22"/>
      <c r="D1171" s="34"/>
      <c r="E1171" s="24"/>
      <c r="F1171" s="25"/>
      <c r="G1171" s="35"/>
      <c r="H1171" s="27"/>
      <c r="I1171" s="27"/>
      <c r="J1171" s="27"/>
      <c r="K1171" s="31"/>
    </row>
    <row r="1172" spans="1:11" ht="30" customHeight="1" x14ac:dyDescent="0.25">
      <c r="A1172" s="60">
        <v>1169</v>
      </c>
      <c r="B1172" s="49" t="s">
        <v>1451</v>
      </c>
      <c r="C1172" s="22"/>
      <c r="D1172" s="34"/>
      <c r="E1172" s="24"/>
      <c r="F1172" s="25"/>
      <c r="G1172" s="35"/>
      <c r="H1172" s="27"/>
      <c r="I1172" s="27"/>
      <c r="J1172" s="27"/>
      <c r="K1172" s="31"/>
    </row>
    <row r="1173" spans="1:11" ht="30" customHeight="1" x14ac:dyDescent="0.25">
      <c r="A1173" s="60">
        <v>1170</v>
      </c>
      <c r="B1173" s="49" t="s">
        <v>1452</v>
      </c>
      <c r="C1173" s="22"/>
      <c r="D1173" s="34"/>
      <c r="E1173" s="24"/>
      <c r="F1173" s="25"/>
      <c r="G1173" s="35"/>
      <c r="H1173" s="27"/>
      <c r="I1173" s="27"/>
      <c r="J1173" s="27"/>
      <c r="K1173" s="31"/>
    </row>
    <row r="1174" spans="1:11" ht="30" customHeight="1" x14ac:dyDescent="0.25">
      <c r="A1174" s="60">
        <v>1171</v>
      </c>
      <c r="B1174" s="49" t="s">
        <v>1453</v>
      </c>
      <c r="C1174" s="22"/>
      <c r="D1174" s="34"/>
      <c r="E1174" s="24"/>
      <c r="F1174" s="25"/>
      <c r="G1174" s="35"/>
      <c r="H1174" s="27"/>
      <c r="I1174" s="27"/>
      <c r="J1174" s="27"/>
      <c r="K1174" s="31"/>
    </row>
    <row r="1175" spans="1:11" ht="30" customHeight="1" x14ac:dyDescent="0.25">
      <c r="A1175" s="60">
        <v>1172</v>
      </c>
      <c r="B1175" s="49" t="s">
        <v>1454</v>
      </c>
      <c r="C1175" s="22"/>
      <c r="D1175" s="34"/>
      <c r="E1175" s="24"/>
      <c r="F1175" s="25"/>
      <c r="G1175" s="35"/>
      <c r="H1175" s="27"/>
      <c r="I1175" s="27"/>
      <c r="J1175" s="27"/>
      <c r="K1175" s="31"/>
    </row>
    <row r="1176" spans="1:11" ht="30" customHeight="1" x14ac:dyDescent="0.25">
      <c r="A1176" s="60">
        <v>1173</v>
      </c>
      <c r="B1176" s="49" t="s">
        <v>1455</v>
      </c>
      <c r="C1176" s="22"/>
      <c r="D1176" s="34"/>
      <c r="E1176" s="24"/>
      <c r="F1176" s="25"/>
      <c r="G1176" s="35"/>
      <c r="H1176" s="27"/>
      <c r="I1176" s="27"/>
      <c r="J1176" s="27"/>
      <c r="K1176" s="31"/>
    </row>
    <row r="1177" spans="1:11" ht="30" customHeight="1" x14ac:dyDescent="0.25">
      <c r="A1177" s="60">
        <v>1174</v>
      </c>
      <c r="B1177" s="49" t="s">
        <v>1456</v>
      </c>
      <c r="C1177" s="22"/>
      <c r="D1177" s="34"/>
      <c r="E1177" s="24"/>
      <c r="F1177" s="25"/>
      <c r="G1177" s="35"/>
      <c r="H1177" s="27"/>
      <c r="I1177" s="27"/>
      <c r="J1177" s="27"/>
      <c r="K1177" s="31"/>
    </row>
    <row r="1178" spans="1:11" ht="30" customHeight="1" x14ac:dyDescent="0.25">
      <c r="A1178" s="60">
        <v>1175</v>
      </c>
      <c r="B1178" s="49" t="s">
        <v>1457</v>
      </c>
      <c r="C1178" s="22"/>
      <c r="D1178" s="34"/>
      <c r="E1178" s="24"/>
      <c r="F1178" s="25"/>
      <c r="G1178" s="35"/>
      <c r="H1178" s="27"/>
      <c r="I1178" s="27"/>
      <c r="J1178" s="27"/>
      <c r="K1178" s="31"/>
    </row>
    <row r="1179" spans="1:11" ht="30" customHeight="1" x14ac:dyDescent="0.25">
      <c r="A1179" s="60">
        <v>1176</v>
      </c>
      <c r="B1179" s="49" t="s">
        <v>1458</v>
      </c>
      <c r="C1179" s="22"/>
      <c r="D1179" s="34"/>
      <c r="E1179" s="24"/>
      <c r="F1179" s="25"/>
      <c r="G1179" s="35"/>
      <c r="H1179" s="27"/>
      <c r="I1179" s="27"/>
      <c r="J1179" s="27"/>
      <c r="K1179" s="31"/>
    </row>
    <row r="1180" spans="1:11" ht="30" customHeight="1" x14ac:dyDescent="0.25">
      <c r="A1180" s="60">
        <v>1177</v>
      </c>
      <c r="B1180" s="49" t="s">
        <v>1459</v>
      </c>
      <c r="C1180" s="22"/>
      <c r="D1180" s="34"/>
      <c r="E1180" s="24"/>
      <c r="F1180" s="25"/>
      <c r="G1180" s="35"/>
      <c r="H1180" s="27"/>
      <c r="I1180" s="27"/>
      <c r="J1180" s="27"/>
      <c r="K1180" s="31"/>
    </row>
    <row r="1181" spans="1:11" ht="30" customHeight="1" x14ac:dyDescent="0.25">
      <c r="A1181" s="60">
        <v>1178</v>
      </c>
      <c r="B1181" s="49" t="s">
        <v>1460</v>
      </c>
      <c r="C1181" s="22"/>
      <c r="D1181" s="34"/>
      <c r="E1181" s="24"/>
      <c r="F1181" s="25"/>
      <c r="G1181" s="35"/>
      <c r="H1181" s="27"/>
      <c r="I1181" s="27"/>
      <c r="J1181" s="27"/>
      <c r="K1181" s="31"/>
    </row>
    <row r="1182" spans="1:11" ht="30" customHeight="1" x14ac:dyDescent="0.25">
      <c r="A1182" s="60">
        <v>1179</v>
      </c>
      <c r="B1182" s="49" t="s">
        <v>1461</v>
      </c>
      <c r="C1182" s="22"/>
      <c r="D1182" s="34"/>
      <c r="E1182" s="24"/>
      <c r="F1182" s="25"/>
      <c r="G1182" s="35"/>
      <c r="H1182" s="27"/>
      <c r="I1182" s="27"/>
      <c r="J1182" s="27"/>
      <c r="K1182" s="31"/>
    </row>
    <row r="1183" spans="1:11" ht="30" customHeight="1" x14ac:dyDescent="0.25">
      <c r="A1183" s="60">
        <v>1180</v>
      </c>
      <c r="B1183" s="49" t="s">
        <v>1462</v>
      </c>
      <c r="C1183" s="22"/>
      <c r="D1183" s="34"/>
      <c r="E1183" s="24"/>
      <c r="F1183" s="25"/>
      <c r="G1183" s="35"/>
      <c r="H1183" s="27"/>
      <c r="I1183" s="27"/>
      <c r="J1183" s="27"/>
      <c r="K1183" s="31"/>
    </row>
    <row r="1184" spans="1:11" ht="30" customHeight="1" x14ac:dyDescent="0.25">
      <c r="A1184" s="60">
        <v>1181</v>
      </c>
      <c r="B1184" s="49" t="s">
        <v>1463</v>
      </c>
      <c r="C1184" s="22"/>
      <c r="D1184" s="34"/>
      <c r="E1184" s="24"/>
      <c r="F1184" s="25"/>
      <c r="G1184" s="35"/>
      <c r="H1184" s="27"/>
      <c r="I1184" s="27"/>
      <c r="J1184" s="27"/>
      <c r="K1184" s="31"/>
    </row>
    <row r="1185" spans="1:11" ht="30" customHeight="1" x14ac:dyDescent="0.25">
      <c r="A1185" s="60">
        <v>1182</v>
      </c>
      <c r="B1185" s="49" t="s">
        <v>1464</v>
      </c>
      <c r="C1185" s="22"/>
      <c r="D1185" s="34"/>
      <c r="E1185" s="24"/>
      <c r="F1185" s="25"/>
      <c r="G1185" s="35"/>
      <c r="H1185" s="27"/>
      <c r="I1185" s="27"/>
      <c r="J1185" s="27"/>
      <c r="K1185" s="31"/>
    </row>
    <row r="1186" spans="1:11" ht="30" customHeight="1" x14ac:dyDescent="0.25">
      <c r="A1186" s="60">
        <v>1183</v>
      </c>
      <c r="B1186" s="49" t="s">
        <v>1465</v>
      </c>
      <c r="C1186" s="22"/>
      <c r="D1186" s="34"/>
      <c r="E1186" s="24"/>
      <c r="F1186" s="25"/>
      <c r="G1186" s="35"/>
      <c r="H1186" s="27"/>
      <c r="I1186" s="27"/>
      <c r="J1186" s="27"/>
      <c r="K1186" s="31"/>
    </row>
    <row r="1187" spans="1:11" ht="30" customHeight="1" x14ac:dyDescent="0.25">
      <c r="A1187" s="60">
        <v>1184</v>
      </c>
      <c r="B1187" s="49" t="s">
        <v>1466</v>
      </c>
      <c r="C1187" s="22"/>
      <c r="D1187" s="34"/>
      <c r="E1187" s="24"/>
      <c r="F1187" s="25"/>
      <c r="G1187" s="35"/>
      <c r="H1187" s="27"/>
      <c r="I1187" s="27"/>
      <c r="J1187" s="27"/>
      <c r="K1187" s="31"/>
    </row>
    <row r="1188" spans="1:11" ht="30" customHeight="1" x14ac:dyDescent="0.25">
      <c r="A1188" s="60">
        <v>1185</v>
      </c>
      <c r="B1188" s="49" t="s">
        <v>1467</v>
      </c>
      <c r="C1188" s="22"/>
      <c r="D1188" s="34"/>
      <c r="E1188" s="24"/>
      <c r="F1188" s="25"/>
      <c r="G1188" s="35" t="s">
        <v>41</v>
      </c>
      <c r="H1188" s="27"/>
      <c r="I1188" s="27"/>
      <c r="J1188" s="27"/>
      <c r="K1188" s="31"/>
    </row>
    <row r="1189" spans="1:11" ht="30" customHeight="1" x14ac:dyDescent="0.25">
      <c r="A1189" s="60">
        <v>1186</v>
      </c>
      <c r="B1189" s="49" t="s">
        <v>1468</v>
      </c>
      <c r="C1189" s="22"/>
      <c r="D1189" s="34"/>
      <c r="E1189" s="24"/>
      <c r="F1189" s="25"/>
      <c r="G1189" s="35"/>
      <c r="H1189" s="27"/>
      <c r="I1189" s="27"/>
      <c r="J1189" s="27"/>
      <c r="K1189" s="31"/>
    </row>
    <row r="1190" spans="1:11" ht="30" customHeight="1" x14ac:dyDescent="0.25">
      <c r="A1190" s="60">
        <v>1187</v>
      </c>
      <c r="B1190" s="49" t="s">
        <v>1469</v>
      </c>
      <c r="C1190" s="22"/>
      <c r="D1190" s="34"/>
      <c r="E1190" s="24"/>
      <c r="F1190" s="25"/>
      <c r="G1190" s="35"/>
      <c r="H1190" s="27"/>
      <c r="I1190" s="27"/>
      <c r="J1190" s="27"/>
      <c r="K1190" s="31"/>
    </row>
    <row r="1191" spans="1:11" ht="30" customHeight="1" x14ac:dyDescent="0.25">
      <c r="A1191" s="60">
        <v>1188</v>
      </c>
      <c r="B1191" s="49" t="s">
        <v>1470</v>
      </c>
      <c r="C1191" s="22"/>
      <c r="D1191" s="34"/>
      <c r="E1191" s="24"/>
      <c r="F1191" s="25"/>
      <c r="G1191" s="35" t="s">
        <v>36</v>
      </c>
      <c r="H1191" s="27" t="s">
        <v>1471</v>
      </c>
      <c r="I1191" s="27"/>
      <c r="J1191" s="27"/>
      <c r="K1191" s="31" t="s">
        <v>195</v>
      </c>
    </row>
    <row r="1192" spans="1:11" ht="30" customHeight="1" x14ac:dyDescent="0.25">
      <c r="A1192" s="60">
        <v>1189</v>
      </c>
      <c r="B1192" s="49" t="s">
        <v>1472</v>
      </c>
      <c r="C1192" s="22"/>
      <c r="D1192" s="34"/>
      <c r="E1192" s="24"/>
      <c r="F1192" s="25"/>
      <c r="G1192" s="35"/>
      <c r="H1192" s="27"/>
      <c r="I1192" s="27"/>
      <c r="J1192" s="27"/>
      <c r="K1192" s="31"/>
    </row>
    <row r="1193" spans="1:11" ht="30" customHeight="1" x14ac:dyDescent="0.25">
      <c r="A1193" s="60">
        <v>1190</v>
      </c>
      <c r="B1193" s="49" t="s">
        <v>1473</v>
      </c>
      <c r="C1193" s="22"/>
      <c r="D1193" s="34"/>
      <c r="E1193" s="24"/>
      <c r="F1193" s="25"/>
      <c r="G1193" s="35"/>
      <c r="H1193" s="27"/>
      <c r="I1193" s="27"/>
      <c r="J1193" s="27"/>
      <c r="K1193" s="31"/>
    </row>
    <row r="1194" spans="1:11" ht="30" customHeight="1" x14ac:dyDescent="0.25">
      <c r="A1194" s="60">
        <v>1191</v>
      </c>
      <c r="B1194" s="49" t="s">
        <v>1474</v>
      </c>
      <c r="C1194" s="22"/>
      <c r="D1194" s="34"/>
      <c r="E1194" s="24"/>
      <c r="F1194" s="25"/>
      <c r="G1194" s="35"/>
      <c r="H1194" s="27"/>
      <c r="I1194" s="27"/>
      <c r="J1194" s="27"/>
      <c r="K1194" s="31"/>
    </row>
    <row r="1195" spans="1:11" ht="30" customHeight="1" x14ac:dyDescent="0.25">
      <c r="A1195" s="60">
        <v>1192</v>
      </c>
      <c r="B1195" s="49" t="s">
        <v>1475</v>
      </c>
      <c r="C1195" s="22"/>
      <c r="D1195" s="34"/>
      <c r="E1195" s="24"/>
      <c r="F1195" s="25"/>
      <c r="G1195" s="35"/>
      <c r="H1195" s="27"/>
      <c r="I1195" s="27"/>
      <c r="J1195" s="27"/>
      <c r="K1195" s="31"/>
    </row>
    <row r="1196" spans="1:11" ht="30" customHeight="1" x14ac:dyDescent="0.25">
      <c r="A1196" s="60">
        <v>1193</v>
      </c>
      <c r="B1196" s="49" t="s">
        <v>1476</v>
      </c>
      <c r="C1196" s="22"/>
      <c r="D1196" s="34"/>
      <c r="E1196" s="24"/>
      <c r="F1196" s="25"/>
      <c r="G1196" s="35"/>
      <c r="H1196" s="27"/>
      <c r="I1196" s="27"/>
      <c r="J1196" s="27"/>
      <c r="K1196" s="31"/>
    </row>
    <row r="1197" spans="1:11" ht="30" customHeight="1" x14ac:dyDescent="0.25">
      <c r="A1197" s="60">
        <v>1194</v>
      </c>
      <c r="B1197" s="49" t="s">
        <v>1477</v>
      </c>
      <c r="C1197" s="22"/>
      <c r="D1197" s="34"/>
      <c r="E1197" s="24"/>
      <c r="F1197" s="25"/>
      <c r="G1197" s="35"/>
      <c r="H1197" s="27"/>
      <c r="I1197" s="27"/>
      <c r="J1197" s="27"/>
      <c r="K1197" s="31"/>
    </row>
    <row r="1198" spans="1:11" ht="30" customHeight="1" x14ac:dyDescent="0.25">
      <c r="A1198" s="60">
        <v>1195</v>
      </c>
      <c r="B1198" s="49" t="s">
        <v>1478</v>
      </c>
      <c r="C1198" s="22"/>
      <c r="D1198" s="34"/>
      <c r="E1198" s="24"/>
      <c r="F1198" s="25"/>
      <c r="G1198" s="35"/>
      <c r="H1198" s="27"/>
      <c r="I1198" s="27"/>
      <c r="J1198" s="27"/>
      <c r="K1198" s="31"/>
    </row>
    <row r="1199" spans="1:11" ht="30" customHeight="1" x14ac:dyDescent="0.25">
      <c r="A1199" s="60">
        <v>1196</v>
      </c>
      <c r="B1199" s="49" t="s">
        <v>1479</v>
      </c>
      <c r="C1199" s="22"/>
      <c r="D1199" s="34"/>
      <c r="E1199" s="24"/>
      <c r="F1199" s="25"/>
      <c r="G1199" s="35" t="s">
        <v>15</v>
      </c>
      <c r="H1199" s="27" t="s">
        <v>1480</v>
      </c>
      <c r="I1199" s="27"/>
      <c r="J1199" s="27"/>
      <c r="K1199" s="31"/>
    </row>
    <row r="1200" spans="1:11" ht="30" customHeight="1" x14ac:dyDescent="0.25">
      <c r="A1200" s="60">
        <v>1197</v>
      </c>
      <c r="B1200" s="49" t="s">
        <v>1481</v>
      </c>
      <c r="C1200" s="22"/>
      <c r="D1200" s="34"/>
      <c r="E1200" s="24"/>
      <c r="F1200" s="25"/>
      <c r="G1200" s="35"/>
      <c r="H1200" s="27"/>
      <c r="I1200" s="27"/>
      <c r="J1200" s="27"/>
      <c r="K1200" s="31"/>
    </row>
    <row r="1201" spans="1:11" ht="30" customHeight="1" x14ac:dyDescent="0.25">
      <c r="A1201" s="60">
        <v>1198</v>
      </c>
      <c r="B1201" s="49" t="s">
        <v>1482</v>
      </c>
      <c r="C1201" s="22"/>
      <c r="D1201" s="34"/>
      <c r="E1201" s="24"/>
      <c r="F1201" s="25"/>
      <c r="G1201" s="35"/>
      <c r="H1201" s="27"/>
      <c r="I1201" s="27"/>
      <c r="J1201" s="27"/>
      <c r="K1201" s="31"/>
    </row>
    <row r="1202" spans="1:11" ht="30" customHeight="1" x14ac:dyDescent="0.25">
      <c r="A1202" s="60">
        <v>1199</v>
      </c>
      <c r="B1202" s="49" t="s">
        <v>1483</v>
      </c>
      <c r="C1202" s="22"/>
      <c r="D1202" s="34"/>
      <c r="E1202" s="24"/>
      <c r="F1202" s="25"/>
      <c r="G1202" s="35" t="s">
        <v>41</v>
      </c>
      <c r="H1202" s="27"/>
      <c r="I1202" s="27"/>
      <c r="J1202" s="27"/>
      <c r="K1202" s="31"/>
    </row>
    <row r="1203" spans="1:11" ht="30" customHeight="1" x14ac:dyDescent="0.25">
      <c r="A1203" s="60">
        <v>1200</v>
      </c>
      <c r="B1203" s="49" t="s">
        <v>1484</v>
      </c>
      <c r="C1203" s="22"/>
      <c r="D1203" s="34"/>
      <c r="E1203" s="24"/>
      <c r="F1203" s="25"/>
      <c r="G1203" s="35" t="s">
        <v>41</v>
      </c>
      <c r="H1203" s="27"/>
      <c r="I1203" s="27"/>
      <c r="J1203" s="27"/>
      <c r="K1203" s="31"/>
    </row>
    <row r="1204" spans="1:11" ht="30" customHeight="1" x14ac:dyDescent="0.25">
      <c r="A1204" s="60">
        <v>1201</v>
      </c>
      <c r="B1204" s="49" t="s">
        <v>1485</v>
      </c>
      <c r="C1204" s="22"/>
      <c r="D1204" s="34"/>
      <c r="E1204" s="24"/>
      <c r="F1204" s="25"/>
      <c r="G1204" s="35"/>
      <c r="H1204" s="27"/>
      <c r="I1204" s="27"/>
      <c r="J1204" s="27"/>
      <c r="K1204" s="31"/>
    </row>
    <row r="1205" spans="1:11" ht="30" customHeight="1" x14ac:dyDescent="0.25">
      <c r="A1205" s="60">
        <v>1202</v>
      </c>
      <c r="B1205" s="49" t="s">
        <v>1486</v>
      </c>
      <c r="C1205" s="22"/>
      <c r="D1205" s="34"/>
      <c r="E1205" s="24"/>
      <c r="F1205" s="25"/>
      <c r="G1205" s="35" t="s">
        <v>41</v>
      </c>
      <c r="H1205" s="27" t="s">
        <v>1487</v>
      </c>
      <c r="I1205" s="27"/>
      <c r="J1205" s="27"/>
      <c r="K1205" s="31"/>
    </row>
    <row r="1206" spans="1:11" ht="30" customHeight="1" x14ac:dyDescent="0.25">
      <c r="A1206" s="60">
        <v>1203</v>
      </c>
      <c r="B1206" s="49" t="s">
        <v>1488</v>
      </c>
      <c r="C1206" s="22"/>
      <c r="D1206" s="34"/>
      <c r="E1206" s="24"/>
      <c r="F1206" s="25"/>
      <c r="G1206" s="35"/>
      <c r="H1206" s="27"/>
      <c r="I1206" s="27"/>
      <c r="J1206" s="27"/>
      <c r="K1206" s="31"/>
    </row>
    <row r="1207" spans="1:11" ht="30" customHeight="1" x14ac:dyDescent="0.25">
      <c r="A1207" s="60">
        <v>1204</v>
      </c>
      <c r="B1207" s="49" t="s">
        <v>1489</v>
      </c>
      <c r="C1207" s="22"/>
      <c r="D1207" s="34"/>
      <c r="E1207" s="24"/>
      <c r="F1207" s="25"/>
      <c r="G1207" s="35"/>
      <c r="H1207" s="27"/>
      <c r="I1207" s="27"/>
      <c r="J1207" s="27"/>
      <c r="K1207" s="31"/>
    </row>
    <row r="1208" spans="1:11" ht="30" customHeight="1" x14ac:dyDescent="0.25">
      <c r="A1208" s="60">
        <v>1205</v>
      </c>
      <c r="B1208" s="49" t="s">
        <v>1490</v>
      </c>
      <c r="C1208" s="22"/>
      <c r="D1208" s="34"/>
      <c r="E1208" s="24"/>
      <c r="F1208" s="25"/>
      <c r="G1208" s="35"/>
      <c r="H1208" s="27"/>
      <c r="I1208" s="27"/>
      <c r="J1208" s="27"/>
      <c r="K1208" s="31"/>
    </row>
    <row r="1209" spans="1:11" ht="30" customHeight="1" x14ac:dyDescent="0.25">
      <c r="A1209" s="60">
        <v>1206</v>
      </c>
      <c r="B1209" s="49" t="s">
        <v>1491</v>
      </c>
      <c r="C1209" s="22"/>
      <c r="D1209" s="34"/>
      <c r="E1209" s="24"/>
      <c r="F1209" s="25"/>
      <c r="G1209" s="35"/>
      <c r="H1209" s="27"/>
      <c r="I1209" s="27"/>
      <c r="J1209" s="27"/>
      <c r="K1209" s="31"/>
    </row>
    <row r="1210" spans="1:11" ht="30" customHeight="1" x14ac:dyDescent="0.25">
      <c r="A1210" s="60">
        <v>1207</v>
      </c>
      <c r="B1210" s="49" t="s">
        <v>1492</v>
      </c>
      <c r="C1210" s="22"/>
      <c r="D1210" s="34"/>
      <c r="E1210" s="24"/>
      <c r="F1210" s="25"/>
      <c r="G1210" s="35"/>
      <c r="H1210" s="27"/>
      <c r="I1210" s="27"/>
      <c r="J1210" s="27"/>
      <c r="K1210" s="31"/>
    </row>
    <row r="1211" spans="1:11" ht="30" customHeight="1" x14ac:dyDescent="0.25">
      <c r="A1211" s="60">
        <v>1208</v>
      </c>
      <c r="B1211" s="49" t="s">
        <v>1493</v>
      </c>
      <c r="C1211" s="22"/>
      <c r="D1211" s="34"/>
      <c r="E1211" s="24"/>
      <c r="F1211" s="25"/>
      <c r="G1211" s="35"/>
      <c r="H1211" s="27"/>
      <c r="I1211" s="27"/>
      <c r="J1211" s="27"/>
      <c r="K1211" s="31"/>
    </row>
    <row r="1212" spans="1:11" ht="30" customHeight="1" x14ac:dyDescent="0.25">
      <c r="A1212" s="60">
        <v>1209</v>
      </c>
      <c r="B1212" s="49" t="s">
        <v>1494</v>
      </c>
      <c r="C1212" s="22"/>
      <c r="D1212" s="34"/>
      <c r="E1212" s="24"/>
      <c r="F1212" s="25"/>
      <c r="G1212" s="35"/>
      <c r="H1212" s="27"/>
      <c r="I1212" s="27"/>
      <c r="J1212" s="27"/>
      <c r="K1212" s="31"/>
    </row>
    <row r="1213" spans="1:11" ht="30" customHeight="1" x14ac:dyDescent="0.25">
      <c r="A1213" s="60">
        <v>1210</v>
      </c>
      <c r="B1213" s="49" t="s">
        <v>1495</v>
      </c>
      <c r="C1213" s="22"/>
      <c r="D1213" s="34"/>
      <c r="E1213" s="24"/>
      <c r="F1213" s="25"/>
      <c r="G1213" s="35"/>
      <c r="H1213" s="27"/>
      <c r="I1213" s="27"/>
      <c r="J1213" s="27"/>
      <c r="K1213" s="31"/>
    </row>
    <row r="1214" spans="1:11" ht="30" customHeight="1" x14ac:dyDescent="0.25">
      <c r="A1214" s="60">
        <v>1211</v>
      </c>
      <c r="B1214" s="49" t="s">
        <v>1496</v>
      </c>
      <c r="C1214" s="22"/>
      <c r="D1214" s="34"/>
      <c r="E1214" s="24"/>
      <c r="F1214" s="25"/>
      <c r="G1214" s="35"/>
      <c r="H1214" s="27"/>
      <c r="I1214" s="27"/>
      <c r="J1214" s="27"/>
      <c r="K1214" s="31"/>
    </row>
    <row r="1215" spans="1:11" ht="30" customHeight="1" x14ac:dyDescent="0.25">
      <c r="A1215" s="60">
        <v>1212</v>
      </c>
      <c r="B1215" s="49" t="s">
        <v>1497</v>
      </c>
      <c r="C1215" s="22"/>
      <c r="D1215" s="34"/>
      <c r="E1215" s="24"/>
      <c r="F1215" s="25"/>
      <c r="G1215" s="35"/>
      <c r="H1215" s="27"/>
      <c r="I1215" s="27"/>
      <c r="J1215" s="27"/>
      <c r="K1215" s="31"/>
    </row>
    <row r="1216" spans="1:11" ht="30" customHeight="1" x14ac:dyDescent="0.25">
      <c r="A1216" s="60">
        <v>1213</v>
      </c>
      <c r="B1216" s="49" t="s">
        <v>1498</v>
      </c>
      <c r="C1216" s="22"/>
      <c r="D1216" s="34"/>
      <c r="E1216" s="24"/>
      <c r="F1216" s="25"/>
      <c r="G1216" s="35"/>
      <c r="H1216" s="27"/>
      <c r="I1216" s="27"/>
      <c r="J1216" s="27"/>
      <c r="K1216" s="31"/>
    </row>
    <row r="1217" spans="1:11" ht="30" customHeight="1" x14ac:dyDescent="0.25">
      <c r="A1217" s="60">
        <v>1214</v>
      </c>
      <c r="B1217" s="49" t="s">
        <v>1499</v>
      </c>
      <c r="C1217" s="22"/>
      <c r="D1217" s="34"/>
      <c r="E1217" s="24"/>
      <c r="F1217" s="25"/>
      <c r="G1217" s="35" t="s">
        <v>41</v>
      </c>
      <c r="H1217" s="27"/>
      <c r="I1217" s="27"/>
      <c r="J1217" s="27"/>
      <c r="K1217" s="31"/>
    </row>
    <row r="1218" spans="1:11" ht="30" customHeight="1" x14ac:dyDescent="0.25">
      <c r="A1218" s="60">
        <v>1215</v>
      </c>
      <c r="B1218" s="49" t="s">
        <v>1500</v>
      </c>
      <c r="C1218" s="22"/>
      <c r="D1218" s="34"/>
      <c r="E1218" s="24"/>
      <c r="F1218" s="25"/>
      <c r="G1218" s="35"/>
      <c r="H1218" s="27"/>
      <c r="I1218" s="27"/>
      <c r="J1218" s="27"/>
      <c r="K1218" s="31"/>
    </row>
    <row r="1219" spans="1:11" ht="30" customHeight="1" x14ac:dyDescent="0.25">
      <c r="A1219" s="60">
        <v>1216</v>
      </c>
      <c r="B1219" s="49" t="s">
        <v>1501</v>
      </c>
      <c r="C1219" s="22"/>
      <c r="D1219" s="34"/>
      <c r="E1219" s="24"/>
      <c r="F1219" s="25"/>
      <c r="G1219" s="35"/>
      <c r="H1219" s="27"/>
      <c r="I1219" s="27"/>
      <c r="J1219" s="27"/>
      <c r="K1219" s="31"/>
    </row>
    <row r="1220" spans="1:11" ht="30" customHeight="1" x14ac:dyDescent="0.25">
      <c r="A1220" s="60">
        <v>1217</v>
      </c>
      <c r="B1220" s="49" t="s">
        <v>1502</v>
      </c>
      <c r="C1220" s="22"/>
      <c r="D1220" s="34"/>
      <c r="E1220" s="24"/>
      <c r="F1220" s="25"/>
      <c r="G1220" s="35"/>
      <c r="H1220" s="27"/>
      <c r="I1220" s="27"/>
      <c r="J1220" s="27"/>
      <c r="K1220" s="31"/>
    </row>
    <row r="1221" spans="1:11" ht="30" customHeight="1" x14ac:dyDescent="0.25">
      <c r="A1221" s="60">
        <v>1218</v>
      </c>
      <c r="B1221" s="49" t="s">
        <v>1503</v>
      </c>
      <c r="C1221" s="22"/>
      <c r="D1221" s="34"/>
      <c r="E1221" s="24"/>
      <c r="F1221" s="25"/>
      <c r="G1221" s="35"/>
      <c r="H1221" s="27"/>
      <c r="I1221" s="27"/>
      <c r="J1221" s="27"/>
      <c r="K1221" s="31"/>
    </row>
    <row r="1222" spans="1:11" ht="30" customHeight="1" x14ac:dyDescent="0.25">
      <c r="A1222" s="60">
        <v>1219</v>
      </c>
      <c r="B1222" s="49" t="s">
        <v>1504</v>
      </c>
      <c r="C1222" s="22"/>
      <c r="D1222" s="34"/>
      <c r="E1222" s="24"/>
      <c r="F1222" s="25"/>
      <c r="G1222" s="35"/>
      <c r="H1222" s="27"/>
      <c r="I1222" s="27"/>
      <c r="J1222" s="27"/>
      <c r="K1222" s="31"/>
    </row>
    <row r="1223" spans="1:11" ht="30" customHeight="1" x14ac:dyDescent="0.25">
      <c r="A1223" s="60">
        <v>1220</v>
      </c>
      <c r="B1223" s="49" t="s">
        <v>1505</v>
      </c>
      <c r="C1223" s="22"/>
      <c r="D1223" s="34"/>
      <c r="E1223" s="24"/>
      <c r="F1223" s="25"/>
      <c r="G1223" s="35"/>
      <c r="H1223" s="27"/>
      <c r="I1223" s="27"/>
      <c r="J1223" s="27"/>
      <c r="K1223" s="31"/>
    </row>
    <row r="1224" spans="1:11" ht="30" customHeight="1" x14ac:dyDescent="0.25">
      <c r="A1224" s="60">
        <v>1221</v>
      </c>
      <c r="B1224" s="49" t="s">
        <v>1506</v>
      </c>
      <c r="C1224" s="22"/>
      <c r="D1224" s="34"/>
      <c r="E1224" s="24"/>
      <c r="F1224" s="25"/>
      <c r="G1224" s="35" t="s">
        <v>41</v>
      </c>
      <c r="H1224" s="27"/>
      <c r="I1224" s="27"/>
      <c r="J1224" s="27"/>
      <c r="K1224" s="31"/>
    </row>
    <row r="1225" spans="1:11" ht="30" customHeight="1" x14ac:dyDescent="0.25">
      <c r="A1225" s="60">
        <v>1222</v>
      </c>
      <c r="B1225" s="49" t="s">
        <v>1507</v>
      </c>
      <c r="C1225" s="22"/>
      <c r="D1225" s="34"/>
      <c r="E1225" s="24"/>
      <c r="F1225" s="25"/>
      <c r="G1225" s="35" t="s">
        <v>41</v>
      </c>
      <c r="H1225" s="27"/>
      <c r="I1225" s="27"/>
      <c r="J1225" s="27"/>
      <c r="K1225" s="31"/>
    </row>
    <row r="1226" spans="1:11" ht="30" customHeight="1" x14ac:dyDescent="0.25">
      <c r="A1226" s="60">
        <v>1223</v>
      </c>
      <c r="B1226" s="49" t="s">
        <v>1508</v>
      </c>
      <c r="C1226" s="22"/>
      <c r="D1226" s="34"/>
      <c r="E1226" s="24"/>
      <c r="F1226" s="25"/>
      <c r="G1226" s="35"/>
      <c r="H1226" s="27"/>
      <c r="I1226" s="27"/>
      <c r="J1226" s="27"/>
      <c r="K1226" s="31"/>
    </row>
    <row r="1227" spans="1:11" ht="30" customHeight="1" x14ac:dyDescent="0.25">
      <c r="A1227" s="60">
        <v>1224</v>
      </c>
      <c r="B1227" s="49" t="s">
        <v>1509</v>
      </c>
      <c r="C1227" s="22"/>
      <c r="D1227" s="34"/>
      <c r="E1227" s="24"/>
      <c r="F1227" s="25"/>
      <c r="G1227" s="35"/>
      <c r="H1227" s="27"/>
      <c r="I1227" s="27"/>
      <c r="J1227" s="27"/>
      <c r="K1227" s="31"/>
    </row>
    <row r="1228" spans="1:11" ht="30" customHeight="1" x14ac:dyDescent="0.25">
      <c r="A1228" s="60">
        <v>1225</v>
      </c>
      <c r="B1228" s="49" t="s">
        <v>1510</v>
      </c>
      <c r="C1228" s="22"/>
      <c r="D1228" s="34"/>
      <c r="E1228" s="24"/>
      <c r="F1228" s="25"/>
      <c r="G1228" s="35"/>
      <c r="H1228" s="27"/>
      <c r="I1228" s="27"/>
      <c r="J1228" s="27"/>
      <c r="K1228" s="31"/>
    </row>
    <row r="1229" spans="1:11" ht="30" customHeight="1" x14ac:dyDescent="0.25">
      <c r="A1229" s="60">
        <v>1226</v>
      </c>
      <c r="B1229" s="49" t="s">
        <v>1511</v>
      </c>
      <c r="C1229" s="22"/>
      <c r="D1229" s="34"/>
      <c r="E1229" s="24"/>
      <c r="F1229" s="25"/>
      <c r="G1229" s="35"/>
      <c r="H1229" s="27"/>
      <c r="I1229" s="27"/>
      <c r="J1229" s="27"/>
      <c r="K1229" s="31"/>
    </row>
    <row r="1230" spans="1:11" ht="30" customHeight="1" x14ac:dyDescent="0.25">
      <c r="A1230" s="60">
        <v>1227</v>
      </c>
      <c r="B1230" s="49" t="s">
        <v>1512</v>
      </c>
      <c r="C1230" s="22"/>
      <c r="D1230" s="34"/>
      <c r="E1230" s="24"/>
      <c r="F1230" s="25"/>
      <c r="G1230" s="35"/>
      <c r="H1230" s="27"/>
      <c r="I1230" s="27"/>
      <c r="J1230" s="27"/>
      <c r="K1230" s="31"/>
    </row>
    <row r="1231" spans="1:11" ht="30" customHeight="1" x14ac:dyDescent="0.25">
      <c r="A1231" s="60">
        <v>1228</v>
      </c>
      <c r="B1231" s="49" t="s">
        <v>1513</v>
      </c>
      <c r="C1231" s="22"/>
      <c r="D1231" s="34"/>
      <c r="E1231" s="24"/>
      <c r="F1231" s="25"/>
      <c r="G1231" s="35"/>
      <c r="H1231" s="27"/>
      <c r="I1231" s="27"/>
      <c r="J1231" s="27"/>
      <c r="K1231" s="31"/>
    </row>
    <row r="1232" spans="1:11" ht="30" customHeight="1" x14ac:dyDescent="0.25">
      <c r="A1232" s="60">
        <v>1229</v>
      </c>
      <c r="B1232" s="49" t="s">
        <v>1514</v>
      </c>
      <c r="C1232" s="22"/>
      <c r="D1232" s="34"/>
      <c r="E1232" s="24"/>
      <c r="F1232" s="25"/>
      <c r="G1232" s="35"/>
      <c r="H1232" s="27"/>
      <c r="I1232" s="27"/>
      <c r="J1232" s="27"/>
      <c r="K1232" s="31"/>
    </row>
    <row r="1233" spans="1:11" ht="30" customHeight="1" x14ac:dyDescent="0.25">
      <c r="A1233" s="60">
        <v>1230</v>
      </c>
      <c r="B1233" s="49" t="s">
        <v>1515</v>
      </c>
      <c r="C1233" s="22"/>
      <c r="D1233" s="34"/>
      <c r="E1233" s="24"/>
      <c r="F1233" s="25"/>
      <c r="G1233" s="35"/>
      <c r="H1233" s="27"/>
      <c r="I1233" s="27"/>
      <c r="J1233" s="27"/>
      <c r="K1233" s="31"/>
    </row>
    <row r="1234" spans="1:11" ht="30" customHeight="1" x14ac:dyDescent="0.25">
      <c r="A1234" s="60">
        <v>1231</v>
      </c>
      <c r="B1234" s="49" t="s">
        <v>1516</v>
      </c>
      <c r="C1234" s="22"/>
      <c r="D1234" s="34"/>
      <c r="E1234" s="24"/>
      <c r="F1234" s="25"/>
      <c r="G1234" s="35"/>
      <c r="H1234" s="27"/>
      <c r="I1234" s="27"/>
      <c r="J1234" s="27"/>
      <c r="K1234" s="31"/>
    </row>
    <row r="1235" spans="1:11" ht="30" customHeight="1" x14ac:dyDescent="0.25">
      <c r="A1235" s="60">
        <v>1232</v>
      </c>
      <c r="B1235" s="49" t="s">
        <v>1517</v>
      </c>
      <c r="C1235" s="22"/>
      <c r="D1235" s="34"/>
      <c r="E1235" s="24"/>
      <c r="F1235" s="25"/>
      <c r="G1235" s="35"/>
      <c r="H1235" s="27"/>
      <c r="I1235" s="27"/>
      <c r="J1235" s="27"/>
      <c r="K1235" s="31"/>
    </row>
    <row r="1236" spans="1:11" ht="30" customHeight="1" x14ac:dyDescent="0.25">
      <c r="A1236" s="60">
        <v>1233</v>
      </c>
      <c r="B1236" s="49" t="s">
        <v>1518</v>
      </c>
      <c r="C1236" s="22"/>
      <c r="D1236" s="34"/>
      <c r="E1236" s="24"/>
      <c r="F1236" s="25"/>
      <c r="G1236" s="35"/>
      <c r="H1236" s="27"/>
      <c r="I1236" s="27"/>
      <c r="J1236" s="27"/>
      <c r="K1236" s="31"/>
    </row>
    <row r="1237" spans="1:11" ht="30" customHeight="1" x14ac:dyDescent="0.25">
      <c r="A1237" s="60">
        <v>1234</v>
      </c>
      <c r="B1237" s="49" t="s">
        <v>1519</v>
      </c>
      <c r="C1237" s="22"/>
      <c r="D1237" s="34"/>
      <c r="E1237" s="24"/>
      <c r="F1237" s="25"/>
      <c r="G1237" s="35"/>
      <c r="H1237" s="27"/>
      <c r="I1237" s="27"/>
      <c r="J1237" s="27"/>
      <c r="K1237" s="31"/>
    </row>
    <row r="1238" spans="1:11" ht="30" customHeight="1" x14ac:dyDescent="0.25">
      <c r="A1238" s="60">
        <v>1235</v>
      </c>
      <c r="B1238" s="49" t="s">
        <v>1520</v>
      </c>
      <c r="C1238" s="22"/>
      <c r="D1238" s="34"/>
      <c r="E1238" s="24"/>
      <c r="F1238" s="25"/>
      <c r="G1238" s="35"/>
      <c r="H1238" s="27"/>
      <c r="I1238" s="27"/>
      <c r="J1238" s="27"/>
      <c r="K1238" s="31"/>
    </row>
    <row r="1239" spans="1:11" ht="30" customHeight="1" x14ac:dyDescent="0.25">
      <c r="A1239" s="60">
        <v>1236</v>
      </c>
      <c r="B1239" s="49" t="s">
        <v>1521</v>
      </c>
      <c r="C1239" s="22"/>
      <c r="D1239" s="34"/>
      <c r="E1239" s="24"/>
      <c r="F1239" s="25"/>
      <c r="G1239" s="35"/>
      <c r="H1239" s="27"/>
      <c r="I1239" s="27"/>
      <c r="J1239" s="27"/>
      <c r="K1239" s="31"/>
    </row>
    <row r="1240" spans="1:11" ht="30" customHeight="1" x14ac:dyDescent="0.25">
      <c r="A1240" s="60">
        <v>1237</v>
      </c>
      <c r="B1240" s="49" t="s">
        <v>1522</v>
      </c>
      <c r="C1240" s="22"/>
      <c r="D1240" s="34"/>
      <c r="E1240" s="24"/>
      <c r="F1240" s="25"/>
      <c r="G1240" s="35"/>
      <c r="H1240" s="27"/>
      <c r="I1240" s="27"/>
      <c r="J1240" s="27"/>
      <c r="K1240" s="31"/>
    </row>
    <row r="1241" spans="1:11" ht="30" customHeight="1" x14ac:dyDescent="0.25">
      <c r="A1241" s="60">
        <v>1238</v>
      </c>
      <c r="B1241" s="49" t="s">
        <v>1523</v>
      </c>
      <c r="C1241" s="22"/>
      <c r="D1241" s="34"/>
      <c r="E1241" s="24"/>
      <c r="F1241" s="25"/>
      <c r="G1241" s="35"/>
      <c r="H1241" s="27"/>
      <c r="I1241" s="27"/>
      <c r="J1241" s="27"/>
      <c r="K1241" s="31"/>
    </row>
    <row r="1242" spans="1:11" ht="30" customHeight="1" x14ac:dyDescent="0.25">
      <c r="A1242" s="60">
        <v>1239</v>
      </c>
      <c r="B1242" s="49" t="s">
        <v>1524</v>
      </c>
      <c r="C1242" s="22"/>
      <c r="D1242" s="34"/>
      <c r="E1242" s="24"/>
      <c r="F1242" s="25"/>
      <c r="G1242" s="35"/>
      <c r="H1242" s="27"/>
      <c r="I1242" s="27"/>
      <c r="J1242" s="27"/>
      <c r="K1242" s="31"/>
    </row>
    <row r="1243" spans="1:11" ht="30" customHeight="1" x14ac:dyDescent="0.25">
      <c r="A1243" s="60">
        <v>1240</v>
      </c>
      <c r="B1243" s="49" t="s">
        <v>1525</v>
      </c>
      <c r="C1243" s="22"/>
      <c r="D1243" s="34"/>
      <c r="E1243" s="24"/>
      <c r="F1243" s="25"/>
      <c r="G1243" s="35"/>
      <c r="H1243" s="27"/>
      <c r="I1243" s="27"/>
      <c r="J1243" s="27"/>
      <c r="K1243" s="31"/>
    </row>
    <row r="1244" spans="1:11" ht="30" customHeight="1" x14ac:dyDescent="0.25">
      <c r="A1244" s="60">
        <v>1241</v>
      </c>
      <c r="B1244" s="49" t="s">
        <v>1526</v>
      </c>
      <c r="C1244" s="22"/>
      <c r="D1244" s="34"/>
      <c r="E1244" s="24"/>
      <c r="F1244" s="25"/>
      <c r="G1244" s="35" t="s">
        <v>41</v>
      </c>
      <c r="H1244" s="27"/>
      <c r="I1244" s="27"/>
      <c r="J1244" s="27"/>
      <c r="K1244" s="31"/>
    </row>
    <row r="1245" spans="1:11" ht="30" customHeight="1" x14ac:dyDescent="0.25">
      <c r="A1245" s="60">
        <v>1242</v>
      </c>
      <c r="B1245" s="49" t="s">
        <v>1527</v>
      </c>
      <c r="C1245" s="22"/>
      <c r="D1245" s="34"/>
      <c r="E1245" s="24"/>
      <c r="F1245" s="25"/>
      <c r="G1245" s="35"/>
      <c r="H1245" s="27"/>
      <c r="I1245" s="27"/>
      <c r="J1245" s="27"/>
      <c r="K1245" s="31"/>
    </row>
    <row r="1246" spans="1:11" ht="30" customHeight="1" x14ac:dyDescent="0.25">
      <c r="A1246" s="60">
        <v>1243</v>
      </c>
      <c r="B1246" s="49" t="s">
        <v>1528</v>
      </c>
      <c r="C1246" s="22"/>
      <c r="D1246" s="34"/>
      <c r="E1246" s="24"/>
      <c r="F1246" s="25"/>
      <c r="G1246" s="35" t="s">
        <v>41</v>
      </c>
      <c r="H1246" s="27"/>
      <c r="I1246" s="27"/>
      <c r="J1246" s="27"/>
      <c r="K1246" s="31"/>
    </row>
    <row r="1247" spans="1:11" ht="30" customHeight="1" x14ac:dyDescent="0.25">
      <c r="A1247" s="60">
        <v>1244</v>
      </c>
      <c r="B1247" s="49" t="s">
        <v>1529</v>
      </c>
      <c r="C1247" s="22"/>
      <c r="D1247" s="34"/>
      <c r="E1247" s="24"/>
      <c r="F1247" s="25"/>
      <c r="G1247" s="35"/>
      <c r="H1247" s="27"/>
      <c r="I1247" s="27"/>
      <c r="J1247" s="27"/>
      <c r="K1247" s="31"/>
    </row>
    <row r="1248" spans="1:11" ht="30" customHeight="1" x14ac:dyDescent="0.25">
      <c r="A1248" s="60">
        <v>1245</v>
      </c>
      <c r="B1248" s="49" t="s">
        <v>1530</v>
      </c>
      <c r="C1248" s="22"/>
      <c r="D1248" s="34"/>
      <c r="E1248" s="24"/>
      <c r="F1248" s="25"/>
      <c r="G1248" s="35"/>
      <c r="H1248" s="27"/>
      <c r="I1248" s="27"/>
      <c r="J1248" s="27"/>
      <c r="K1248" s="31"/>
    </row>
    <row r="1249" spans="1:11" ht="30" customHeight="1" x14ac:dyDescent="0.25">
      <c r="A1249" s="60">
        <v>1246</v>
      </c>
      <c r="B1249" s="49" t="s">
        <v>1531</v>
      </c>
      <c r="C1249" s="22"/>
      <c r="D1249" s="34"/>
      <c r="E1249" s="24"/>
      <c r="F1249" s="25"/>
      <c r="G1249" s="35"/>
      <c r="H1249" s="27"/>
      <c r="I1249" s="27"/>
      <c r="J1249" s="27"/>
      <c r="K1249" s="31"/>
    </row>
    <row r="1250" spans="1:11" ht="30" customHeight="1" x14ac:dyDescent="0.25">
      <c r="A1250" s="60">
        <v>1247</v>
      </c>
      <c r="B1250" s="49" t="s">
        <v>1502</v>
      </c>
      <c r="C1250" s="22"/>
      <c r="D1250" s="34"/>
      <c r="E1250" s="24"/>
      <c r="F1250" s="25"/>
      <c r="G1250" s="35"/>
      <c r="H1250" s="27"/>
      <c r="I1250" s="27"/>
      <c r="J1250" s="27"/>
      <c r="K1250" s="31"/>
    </row>
    <row r="1251" spans="1:11" ht="30" customHeight="1" x14ac:dyDescent="0.25">
      <c r="A1251" s="60">
        <v>1248</v>
      </c>
      <c r="B1251" s="49" t="s">
        <v>1532</v>
      </c>
      <c r="C1251" s="22"/>
      <c r="D1251" s="34"/>
      <c r="E1251" s="24"/>
      <c r="F1251" s="25"/>
      <c r="G1251" s="35"/>
      <c r="H1251" s="27"/>
      <c r="I1251" s="27"/>
      <c r="J1251" s="27"/>
      <c r="K1251" s="31"/>
    </row>
    <row r="1252" spans="1:11" ht="30" customHeight="1" x14ac:dyDescent="0.25">
      <c r="A1252" s="60">
        <v>1249</v>
      </c>
      <c r="B1252" s="49" t="s">
        <v>1533</v>
      </c>
      <c r="C1252" s="22"/>
      <c r="D1252" s="34"/>
      <c r="E1252" s="24"/>
      <c r="F1252" s="25"/>
      <c r="G1252" s="35"/>
      <c r="H1252" s="27"/>
      <c r="I1252" s="27"/>
      <c r="J1252" s="27"/>
      <c r="K1252" s="31"/>
    </row>
    <row r="1253" spans="1:11" ht="30" customHeight="1" x14ac:dyDescent="0.25">
      <c r="A1253" s="60">
        <v>1250</v>
      </c>
      <c r="B1253" s="49" t="s">
        <v>1534</v>
      </c>
      <c r="C1253" s="22"/>
      <c r="D1253" s="34"/>
      <c r="E1253" s="24"/>
      <c r="F1253" s="25"/>
      <c r="G1253" s="35"/>
      <c r="H1253" s="27"/>
      <c r="I1253" s="27"/>
      <c r="J1253" s="27"/>
      <c r="K1253" s="31"/>
    </row>
    <row r="1254" spans="1:11" ht="30" customHeight="1" x14ac:dyDescent="0.25">
      <c r="A1254" s="60">
        <v>1251</v>
      </c>
      <c r="B1254" s="49" t="s">
        <v>1535</v>
      </c>
      <c r="C1254" s="22"/>
      <c r="D1254" s="34"/>
      <c r="E1254" s="24"/>
      <c r="F1254" s="25"/>
      <c r="G1254" s="35"/>
      <c r="H1254" s="27"/>
      <c r="I1254" s="27"/>
      <c r="J1254" s="27"/>
      <c r="K1254" s="31"/>
    </row>
    <row r="1255" spans="1:11" ht="30" customHeight="1" x14ac:dyDescent="0.25">
      <c r="A1255" s="60">
        <v>1252</v>
      </c>
      <c r="B1255" s="49" t="s">
        <v>1536</v>
      </c>
      <c r="C1255" s="22"/>
      <c r="D1255" s="34"/>
      <c r="E1255" s="24"/>
      <c r="F1255" s="25"/>
      <c r="G1255" s="35"/>
      <c r="H1255" s="27"/>
      <c r="I1255" s="27"/>
      <c r="J1255" s="27"/>
      <c r="K1255" s="31"/>
    </row>
    <row r="1256" spans="1:11" ht="30" customHeight="1" x14ac:dyDescent="0.25">
      <c r="A1256" s="60">
        <v>1253</v>
      </c>
      <c r="B1256" s="49" t="s">
        <v>1537</v>
      </c>
      <c r="C1256" s="22"/>
      <c r="D1256" s="34"/>
      <c r="E1256" s="24"/>
      <c r="F1256" s="25"/>
      <c r="G1256" s="35"/>
      <c r="H1256" s="27"/>
      <c r="I1256" s="27"/>
      <c r="J1256" s="27"/>
      <c r="K1256" s="31"/>
    </row>
    <row r="1257" spans="1:11" ht="30" customHeight="1" x14ac:dyDescent="0.25">
      <c r="A1257" s="60">
        <v>1254</v>
      </c>
      <c r="B1257" s="49" t="s">
        <v>1538</v>
      </c>
      <c r="C1257" s="22"/>
      <c r="D1257" s="34"/>
      <c r="E1257" s="24"/>
      <c r="F1257" s="25"/>
      <c r="G1257" s="35"/>
      <c r="H1257" s="27"/>
      <c r="I1257" s="27"/>
      <c r="J1257" s="27"/>
      <c r="K1257" s="31"/>
    </row>
    <row r="1258" spans="1:11" ht="30" customHeight="1" x14ac:dyDescent="0.25">
      <c r="A1258" s="60">
        <v>1255</v>
      </c>
      <c r="B1258" s="49" t="s">
        <v>1539</v>
      </c>
      <c r="C1258" s="22"/>
      <c r="D1258" s="34"/>
      <c r="E1258" s="24"/>
      <c r="F1258" s="25"/>
      <c r="G1258" s="35"/>
      <c r="H1258" s="27"/>
      <c r="I1258" s="27"/>
      <c r="J1258" s="27"/>
      <c r="K1258" s="31"/>
    </row>
    <row r="1259" spans="1:11" ht="30" customHeight="1" x14ac:dyDescent="0.25">
      <c r="A1259" s="60">
        <v>1256</v>
      </c>
      <c r="B1259" s="49" t="s">
        <v>1540</v>
      </c>
      <c r="C1259" s="22"/>
      <c r="D1259" s="34"/>
      <c r="E1259" s="24"/>
      <c r="F1259" s="25"/>
      <c r="G1259" s="35"/>
      <c r="H1259" s="27"/>
      <c r="I1259" s="27"/>
      <c r="J1259" s="27"/>
      <c r="K1259" s="31"/>
    </row>
    <row r="1260" spans="1:11" ht="30" customHeight="1" x14ac:dyDescent="0.25">
      <c r="A1260" s="60">
        <v>1257</v>
      </c>
      <c r="B1260" s="63" t="s">
        <v>1541</v>
      </c>
      <c r="C1260" s="22"/>
      <c r="D1260" s="34"/>
      <c r="E1260" s="24"/>
      <c r="F1260" s="25"/>
      <c r="G1260" s="35"/>
      <c r="H1260" s="27"/>
      <c r="I1260" s="27"/>
      <c r="J1260" s="27"/>
      <c r="K1260" s="31"/>
    </row>
    <row r="1261" spans="1:11" ht="30" customHeight="1" x14ac:dyDescent="0.25">
      <c r="A1261" s="60">
        <v>1258</v>
      </c>
      <c r="B1261" s="63" t="s">
        <v>1542</v>
      </c>
      <c r="C1261" s="22"/>
      <c r="D1261" s="34"/>
      <c r="E1261" s="24"/>
      <c r="F1261" s="25"/>
      <c r="G1261" s="35"/>
      <c r="H1261" s="27"/>
      <c r="I1261" s="27"/>
      <c r="J1261" s="27"/>
      <c r="K1261" s="31"/>
    </row>
    <row r="1262" spans="1:11" ht="30" customHeight="1" x14ac:dyDescent="0.25">
      <c r="A1262" s="60">
        <v>1259</v>
      </c>
      <c r="B1262" s="63" t="s">
        <v>1543</v>
      </c>
      <c r="C1262" s="22"/>
      <c r="D1262" s="34"/>
      <c r="E1262" s="24"/>
      <c r="F1262" s="25"/>
      <c r="G1262" s="35"/>
      <c r="H1262" s="27"/>
      <c r="I1262" s="27"/>
      <c r="J1262" s="27"/>
      <c r="K1262" s="31"/>
    </row>
    <row r="1263" spans="1:11" ht="30" customHeight="1" x14ac:dyDescent="0.25">
      <c r="A1263" s="60">
        <v>1260</v>
      </c>
      <c r="B1263" s="63" t="s">
        <v>1544</v>
      </c>
      <c r="C1263" s="22"/>
      <c r="D1263" s="34"/>
      <c r="E1263" s="24"/>
      <c r="F1263" s="25"/>
      <c r="G1263" s="35"/>
      <c r="H1263" s="27"/>
      <c r="I1263" s="27"/>
      <c r="J1263" s="27"/>
      <c r="K1263" s="31"/>
    </row>
    <row r="1264" spans="1:11" ht="30" customHeight="1" x14ac:dyDescent="0.25">
      <c r="A1264" s="60">
        <v>1261</v>
      </c>
      <c r="B1264" s="63" t="s">
        <v>1545</v>
      </c>
      <c r="C1264" s="22"/>
      <c r="D1264" s="34"/>
      <c r="E1264" s="24"/>
      <c r="F1264" s="25"/>
      <c r="G1264" s="35"/>
      <c r="H1264" s="27"/>
      <c r="I1264" s="27"/>
      <c r="J1264" s="27"/>
      <c r="K1264" s="31"/>
    </row>
    <row r="1265" spans="1:11" ht="30" customHeight="1" x14ac:dyDescent="0.25">
      <c r="A1265" s="60">
        <v>1262</v>
      </c>
      <c r="B1265" s="63" t="s">
        <v>1546</v>
      </c>
      <c r="C1265" s="22"/>
      <c r="D1265" s="34"/>
      <c r="E1265" s="24"/>
      <c r="F1265" s="25"/>
      <c r="G1265" s="35"/>
      <c r="H1265" s="27"/>
      <c r="I1265" s="27"/>
      <c r="J1265" s="27"/>
      <c r="K1265" s="31"/>
    </row>
    <row r="1266" spans="1:11" ht="30" customHeight="1" x14ac:dyDescent="0.25">
      <c r="A1266" s="60">
        <v>1263</v>
      </c>
      <c r="B1266" s="63" t="s">
        <v>1547</v>
      </c>
      <c r="C1266" s="22"/>
      <c r="D1266" s="34"/>
      <c r="E1266" s="24"/>
      <c r="F1266" s="25"/>
      <c r="G1266" s="35"/>
      <c r="H1266" s="27"/>
      <c r="I1266" s="27"/>
      <c r="J1266" s="27"/>
      <c r="K1266" s="31"/>
    </row>
    <row r="1267" spans="1:11" ht="30" customHeight="1" x14ac:dyDescent="0.25">
      <c r="A1267" s="60">
        <v>1264</v>
      </c>
      <c r="B1267" s="63" t="s">
        <v>1548</v>
      </c>
      <c r="C1267" s="22"/>
      <c r="D1267" s="34"/>
      <c r="E1267" s="24"/>
      <c r="F1267" s="25"/>
      <c r="G1267" s="35"/>
      <c r="H1267" s="27"/>
      <c r="I1267" s="27"/>
      <c r="J1267" s="27"/>
      <c r="K1267" s="31"/>
    </row>
    <row r="1268" spans="1:11" ht="30" customHeight="1" x14ac:dyDescent="0.25">
      <c r="A1268" s="60">
        <v>1265</v>
      </c>
      <c r="B1268" s="63" t="s">
        <v>1549</v>
      </c>
      <c r="C1268" s="22"/>
      <c r="D1268" s="34"/>
      <c r="E1268" s="24"/>
      <c r="F1268" s="25"/>
      <c r="G1268" s="35"/>
      <c r="H1268" s="27"/>
      <c r="I1268" s="27"/>
      <c r="J1268" s="27"/>
      <c r="K1268" s="31"/>
    </row>
    <row r="1269" spans="1:11" ht="30" customHeight="1" x14ac:dyDescent="0.25">
      <c r="A1269" s="60">
        <v>1266</v>
      </c>
      <c r="B1269" s="49" t="s">
        <v>1550</v>
      </c>
      <c r="C1269" s="22"/>
      <c r="D1269" s="34"/>
      <c r="E1269" s="24"/>
      <c r="F1269" s="25"/>
      <c r="G1269" s="35"/>
      <c r="H1269" s="27"/>
      <c r="I1269" s="27"/>
      <c r="J1269" s="27"/>
      <c r="K1269" s="31"/>
    </row>
    <row r="1270" spans="1:11" ht="30" customHeight="1" x14ac:dyDescent="0.25">
      <c r="A1270" s="60">
        <v>1267</v>
      </c>
      <c r="B1270" s="49" t="s">
        <v>1551</v>
      </c>
      <c r="C1270" s="22"/>
      <c r="D1270" s="34"/>
      <c r="E1270" s="24"/>
      <c r="F1270" s="25"/>
      <c r="G1270" s="35"/>
      <c r="H1270" s="27"/>
      <c r="I1270" s="27"/>
      <c r="J1270" s="27"/>
      <c r="K1270" s="31"/>
    </row>
    <row r="1271" spans="1:11" ht="30" customHeight="1" x14ac:dyDescent="0.25">
      <c r="A1271" s="60">
        <v>1268</v>
      </c>
      <c r="B1271" s="49" t="s">
        <v>1552</v>
      </c>
      <c r="C1271" s="22"/>
      <c r="D1271" s="34"/>
      <c r="E1271" s="24"/>
      <c r="F1271" s="25"/>
      <c r="G1271" s="35"/>
      <c r="H1271" s="27"/>
      <c r="I1271" s="27"/>
      <c r="J1271" s="27"/>
      <c r="K1271" s="31"/>
    </row>
    <row r="1272" spans="1:11" ht="30" customHeight="1" x14ac:dyDescent="0.25">
      <c r="A1272" s="60">
        <v>1269</v>
      </c>
      <c r="B1272" s="70" t="s">
        <v>1553</v>
      </c>
      <c r="C1272" s="22"/>
      <c r="D1272" s="34"/>
      <c r="E1272" s="24"/>
      <c r="F1272" s="25"/>
      <c r="G1272" s="35"/>
      <c r="H1272" s="27"/>
      <c r="I1272" s="27"/>
      <c r="J1272" s="27"/>
      <c r="K1272" s="31"/>
    </row>
    <row r="1273" spans="1:11" ht="30" customHeight="1" x14ac:dyDescent="0.25">
      <c r="A1273" s="60">
        <v>1270</v>
      </c>
      <c r="B1273" s="70" t="s">
        <v>1554</v>
      </c>
      <c r="C1273" s="22"/>
      <c r="D1273" s="34"/>
      <c r="E1273" s="24"/>
      <c r="F1273" s="25"/>
      <c r="G1273" s="35"/>
      <c r="H1273" s="27"/>
      <c r="I1273" s="27"/>
      <c r="J1273" s="27"/>
      <c r="K1273" s="31"/>
    </row>
    <row r="1274" spans="1:11" ht="30" customHeight="1" x14ac:dyDescent="0.25">
      <c r="A1274" s="60">
        <v>1271</v>
      </c>
      <c r="B1274" s="49" t="s">
        <v>1555</v>
      </c>
      <c r="C1274" s="22"/>
      <c r="D1274" s="34"/>
      <c r="E1274" s="24"/>
      <c r="F1274" s="25"/>
      <c r="G1274" s="35"/>
      <c r="H1274" s="27"/>
      <c r="I1274" s="27"/>
      <c r="J1274" s="27"/>
      <c r="K1274" s="31"/>
    </row>
    <row r="1275" spans="1:11" ht="30" customHeight="1" x14ac:dyDescent="0.25">
      <c r="A1275" s="60">
        <v>1272</v>
      </c>
      <c r="B1275" s="49" t="s">
        <v>1556</v>
      </c>
      <c r="C1275" s="22"/>
      <c r="D1275" s="34"/>
      <c r="E1275" s="24"/>
      <c r="F1275" s="25"/>
      <c r="G1275" s="35"/>
      <c r="H1275" s="27"/>
      <c r="I1275" s="27"/>
      <c r="J1275" s="27"/>
      <c r="K1275" s="31"/>
    </row>
    <row r="1276" spans="1:11" ht="30" customHeight="1" x14ac:dyDescent="0.25">
      <c r="A1276" s="60">
        <v>1273</v>
      </c>
      <c r="B1276" s="49" t="s">
        <v>1557</v>
      </c>
      <c r="C1276" s="22"/>
      <c r="D1276" s="34"/>
      <c r="E1276" s="24"/>
      <c r="F1276" s="25"/>
      <c r="G1276" s="35"/>
      <c r="H1276" s="27"/>
      <c r="I1276" s="27"/>
      <c r="J1276" s="27"/>
      <c r="K1276" s="31"/>
    </row>
    <row r="1277" spans="1:11" ht="30" customHeight="1" x14ac:dyDescent="0.25">
      <c r="A1277" s="60">
        <v>1274</v>
      </c>
      <c r="B1277" s="49" t="s">
        <v>1558</v>
      </c>
      <c r="C1277" s="22"/>
      <c r="D1277" s="34"/>
      <c r="E1277" s="24"/>
      <c r="F1277" s="25"/>
      <c r="G1277" s="35"/>
      <c r="H1277" s="27"/>
      <c r="I1277" s="27"/>
      <c r="J1277" s="27"/>
      <c r="K1277" s="31"/>
    </row>
    <row r="1278" spans="1:11" ht="30" customHeight="1" x14ac:dyDescent="0.25">
      <c r="A1278" s="60">
        <v>1275</v>
      </c>
      <c r="B1278" s="49" t="s">
        <v>1559</v>
      </c>
      <c r="C1278" s="22"/>
      <c r="D1278" s="34"/>
      <c r="E1278" s="24"/>
      <c r="F1278" s="25"/>
      <c r="G1278" s="35"/>
      <c r="H1278" s="27"/>
      <c r="I1278" s="27"/>
      <c r="J1278" s="27"/>
      <c r="K1278" s="31"/>
    </row>
    <row r="1279" spans="1:11" ht="30" customHeight="1" x14ac:dyDescent="0.25">
      <c r="A1279" s="60">
        <v>1276</v>
      </c>
      <c r="B1279" s="49" t="s">
        <v>1560</v>
      </c>
      <c r="C1279" s="22"/>
      <c r="D1279" s="34"/>
      <c r="E1279" s="24"/>
      <c r="F1279" s="25"/>
      <c r="G1279" s="35"/>
      <c r="H1279" s="27"/>
      <c r="I1279" s="27"/>
      <c r="J1279" s="27"/>
      <c r="K1279" s="31"/>
    </row>
    <row r="1280" spans="1:11" ht="30" customHeight="1" x14ac:dyDescent="0.25">
      <c r="A1280" s="60">
        <v>1277</v>
      </c>
      <c r="B1280" s="70" t="s">
        <v>1553</v>
      </c>
      <c r="C1280" s="22"/>
      <c r="D1280" s="34"/>
      <c r="E1280" s="24"/>
      <c r="F1280" s="25"/>
      <c r="G1280" s="35"/>
      <c r="H1280" s="27"/>
      <c r="I1280" s="27"/>
      <c r="J1280" s="27"/>
      <c r="K1280" s="31"/>
    </row>
    <row r="1281" spans="1:11" ht="30" customHeight="1" x14ac:dyDescent="0.25">
      <c r="A1281" s="60">
        <v>1278</v>
      </c>
      <c r="B1281" s="70" t="s">
        <v>1561</v>
      </c>
      <c r="C1281" s="22"/>
      <c r="D1281" s="34"/>
      <c r="E1281" s="24"/>
      <c r="F1281" s="25"/>
      <c r="G1281" s="35"/>
      <c r="H1281" s="27"/>
      <c r="I1281" s="27"/>
      <c r="J1281" s="27"/>
      <c r="K1281" s="31"/>
    </row>
    <row r="1282" spans="1:11" ht="30" customHeight="1" x14ac:dyDescent="0.25">
      <c r="A1282" s="60">
        <v>1279</v>
      </c>
      <c r="B1282" s="63" t="s">
        <v>1562</v>
      </c>
      <c r="C1282" s="22"/>
      <c r="D1282" s="34"/>
      <c r="E1282" s="24"/>
      <c r="F1282" s="25"/>
      <c r="G1282" s="35"/>
      <c r="H1282" s="27"/>
      <c r="I1282" s="27"/>
      <c r="J1282" s="27"/>
      <c r="K1282" s="31"/>
    </row>
    <row r="1283" spans="1:11" ht="30" customHeight="1" x14ac:dyDescent="0.25">
      <c r="A1283" s="60">
        <v>1280</v>
      </c>
      <c r="B1283" s="63" t="s">
        <v>1563</v>
      </c>
      <c r="C1283" s="22"/>
      <c r="D1283" s="34"/>
      <c r="E1283" s="24"/>
      <c r="F1283" s="25"/>
      <c r="G1283" s="35"/>
      <c r="H1283" s="27"/>
      <c r="I1283" s="27"/>
      <c r="J1283" s="27"/>
      <c r="K1283" s="31"/>
    </row>
    <row r="1284" spans="1:11" ht="30" customHeight="1" x14ac:dyDescent="0.25">
      <c r="A1284" s="60">
        <v>1281</v>
      </c>
      <c r="B1284" s="63" t="s">
        <v>1564</v>
      </c>
      <c r="C1284" s="22"/>
      <c r="D1284" s="34"/>
      <c r="E1284" s="24"/>
      <c r="F1284" s="25"/>
      <c r="G1284" s="35"/>
      <c r="H1284" s="27"/>
      <c r="I1284" s="27"/>
      <c r="J1284" s="27"/>
      <c r="K1284" s="31"/>
    </row>
    <row r="1285" spans="1:11" ht="30" customHeight="1" x14ac:dyDescent="0.25">
      <c r="A1285" s="60">
        <v>1282</v>
      </c>
      <c r="B1285" s="63" t="s">
        <v>1565</v>
      </c>
      <c r="C1285" s="22"/>
      <c r="D1285" s="34"/>
      <c r="E1285" s="24"/>
      <c r="F1285" s="25"/>
      <c r="G1285" s="35"/>
      <c r="H1285" s="27"/>
      <c r="I1285" s="27"/>
      <c r="J1285" s="27"/>
      <c r="K1285" s="31"/>
    </row>
    <row r="1286" spans="1:11" ht="30" customHeight="1" x14ac:dyDescent="0.25">
      <c r="A1286" s="60">
        <v>1283</v>
      </c>
      <c r="B1286" s="63" t="s">
        <v>1566</v>
      </c>
      <c r="C1286" s="22"/>
      <c r="D1286" s="34"/>
      <c r="E1286" s="24"/>
      <c r="F1286" s="25"/>
      <c r="G1286" s="35"/>
      <c r="H1286" s="27"/>
      <c r="I1286" s="27"/>
      <c r="J1286" s="27"/>
      <c r="K1286" s="31"/>
    </row>
    <row r="1287" spans="1:11" ht="30" customHeight="1" x14ac:dyDescent="0.25">
      <c r="A1287" s="60">
        <v>1284</v>
      </c>
      <c r="B1287" s="63" t="s">
        <v>1567</v>
      </c>
      <c r="C1287" s="22"/>
      <c r="D1287" s="34"/>
      <c r="E1287" s="24"/>
      <c r="F1287" s="25"/>
      <c r="G1287" s="35"/>
      <c r="H1287" s="27"/>
      <c r="I1287" s="27"/>
      <c r="J1287" s="27"/>
      <c r="K1287" s="31"/>
    </row>
    <row r="1288" spans="1:11" ht="30" customHeight="1" x14ac:dyDescent="0.25">
      <c r="A1288" s="60">
        <v>1285</v>
      </c>
      <c r="B1288" s="63" t="s">
        <v>1568</v>
      </c>
      <c r="C1288" s="22"/>
      <c r="D1288" s="34"/>
      <c r="E1288" s="24"/>
      <c r="F1288" s="25"/>
      <c r="G1288" s="35"/>
      <c r="H1288" s="27"/>
      <c r="I1288" s="27"/>
      <c r="J1288" s="27"/>
      <c r="K1288" s="31"/>
    </row>
    <row r="1289" spans="1:11" ht="30" customHeight="1" x14ac:dyDescent="0.25">
      <c r="A1289" s="60">
        <v>1286</v>
      </c>
      <c r="B1289" s="63" t="s">
        <v>1569</v>
      </c>
      <c r="C1289" s="22"/>
      <c r="D1289" s="34"/>
      <c r="E1289" s="24"/>
      <c r="F1289" s="25"/>
      <c r="G1289" s="35"/>
      <c r="H1289" s="27"/>
      <c r="I1289" s="27"/>
      <c r="J1289" s="27"/>
      <c r="K1289" s="31"/>
    </row>
    <row r="1290" spans="1:11" ht="30" customHeight="1" x14ac:dyDescent="0.25">
      <c r="A1290" s="60">
        <v>1287</v>
      </c>
      <c r="B1290" s="63" t="s">
        <v>1570</v>
      </c>
      <c r="C1290" s="22"/>
      <c r="D1290" s="34"/>
      <c r="E1290" s="24"/>
      <c r="F1290" s="25"/>
      <c r="G1290" s="35"/>
      <c r="H1290" s="27"/>
      <c r="I1290" s="27"/>
      <c r="J1290" s="27"/>
      <c r="K1290" s="31"/>
    </row>
    <row r="1291" spans="1:11" ht="30" customHeight="1" x14ac:dyDescent="0.25">
      <c r="A1291" s="60">
        <v>1288</v>
      </c>
      <c r="B1291" s="63" t="s">
        <v>1571</v>
      </c>
      <c r="C1291" s="22"/>
      <c r="D1291" s="34"/>
      <c r="E1291" s="24"/>
      <c r="F1291" s="25"/>
      <c r="G1291" s="35"/>
      <c r="H1291" s="27"/>
      <c r="I1291" s="27"/>
      <c r="J1291" s="27"/>
      <c r="K1291" s="31"/>
    </row>
    <row r="1292" spans="1:11" ht="30" customHeight="1" x14ac:dyDescent="0.25">
      <c r="A1292" s="60">
        <v>1289</v>
      </c>
      <c r="B1292" s="49" t="s">
        <v>1572</v>
      </c>
      <c r="C1292" s="22"/>
      <c r="D1292" s="34"/>
      <c r="E1292" s="24"/>
      <c r="F1292" s="25"/>
      <c r="G1292" s="35"/>
      <c r="H1292" s="27"/>
      <c r="I1292" s="27"/>
      <c r="J1292" s="27"/>
      <c r="K1292" s="31"/>
    </row>
    <row r="1293" spans="1:11" ht="30" customHeight="1" x14ac:dyDescent="0.25">
      <c r="A1293" s="60">
        <v>1290</v>
      </c>
      <c r="B1293" s="49" t="s">
        <v>1573</v>
      </c>
      <c r="C1293" s="22"/>
      <c r="D1293" s="34"/>
      <c r="E1293" s="24"/>
      <c r="F1293" s="25"/>
      <c r="G1293" s="35"/>
      <c r="H1293" s="27"/>
      <c r="I1293" s="27"/>
      <c r="J1293" s="27"/>
      <c r="K1293" s="31"/>
    </row>
    <row r="1294" spans="1:11" ht="30" customHeight="1" x14ac:dyDescent="0.25">
      <c r="A1294" s="60">
        <v>1291</v>
      </c>
      <c r="B1294" s="49" t="s">
        <v>1574</v>
      </c>
      <c r="C1294" s="22"/>
      <c r="D1294" s="34"/>
      <c r="E1294" s="24"/>
      <c r="F1294" s="25"/>
      <c r="G1294" s="35"/>
      <c r="H1294" s="27"/>
      <c r="I1294" s="27"/>
      <c r="J1294" s="27"/>
      <c r="K1294" s="31"/>
    </row>
    <row r="1295" spans="1:11" ht="30" customHeight="1" x14ac:dyDescent="0.25">
      <c r="A1295" s="60">
        <v>1292</v>
      </c>
      <c r="B1295" s="49" t="s">
        <v>1575</v>
      </c>
      <c r="C1295" s="22"/>
      <c r="D1295" s="34"/>
      <c r="E1295" s="24"/>
      <c r="F1295" s="25"/>
      <c r="G1295" s="35"/>
      <c r="H1295" s="27"/>
      <c r="I1295" s="27"/>
      <c r="J1295" s="27"/>
      <c r="K1295" s="31"/>
    </row>
    <row r="1296" spans="1:11" ht="30" customHeight="1" x14ac:dyDescent="0.25">
      <c r="A1296" s="60">
        <v>1293</v>
      </c>
      <c r="B1296" s="64" t="s">
        <v>1576</v>
      </c>
      <c r="C1296" s="22"/>
      <c r="D1296" s="34"/>
      <c r="E1296" s="24"/>
      <c r="F1296" s="25"/>
      <c r="G1296" s="35"/>
      <c r="H1296" s="27"/>
      <c r="I1296" s="27"/>
      <c r="J1296" s="27"/>
      <c r="K1296" s="31"/>
    </row>
    <row r="1297" spans="1:11" ht="30" customHeight="1" x14ac:dyDescent="0.25">
      <c r="A1297" s="60">
        <v>1294</v>
      </c>
      <c r="B1297" s="64" t="s">
        <v>1577</v>
      </c>
      <c r="C1297" s="22"/>
      <c r="D1297" s="34"/>
      <c r="E1297" s="24"/>
      <c r="F1297" s="25"/>
      <c r="G1297" s="35"/>
      <c r="H1297" s="27"/>
      <c r="I1297" s="27"/>
      <c r="J1297" s="27"/>
      <c r="K1297" s="31"/>
    </row>
    <row r="1298" spans="1:11" ht="30" customHeight="1" x14ac:dyDescent="0.25">
      <c r="A1298" s="60">
        <v>1295</v>
      </c>
      <c r="B1298" s="64" t="s">
        <v>1578</v>
      </c>
      <c r="C1298" s="22"/>
      <c r="D1298" s="34"/>
      <c r="E1298" s="24"/>
      <c r="F1298" s="25"/>
      <c r="G1298" s="35" t="s">
        <v>10</v>
      </c>
      <c r="H1298" s="27"/>
      <c r="I1298" s="27"/>
      <c r="J1298" s="27"/>
      <c r="K1298" s="31"/>
    </row>
    <row r="1299" spans="1:11" ht="30" customHeight="1" x14ac:dyDescent="0.25">
      <c r="A1299" s="60">
        <v>1296</v>
      </c>
      <c r="B1299" s="64" t="s">
        <v>1579</v>
      </c>
      <c r="C1299" s="22"/>
      <c r="D1299" s="34"/>
      <c r="E1299" s="24"/>
      <c r="F1299" s="25"/>
      <c r="G1299" s="35" t="s">
        <v>27</v>
      </c>
      <c r="H1299" s="27"/>
      <c r="I1299" s="27"/>
      <c r="J1299" s="27"/>
      <c r="K1299" s="31"/>
    </row>
    <row r="1300" spans="1:11" ht="30" customHeight="1" x14ac:dyDescent="0.25">
      <c r="A1300" s="60">
        <v>1297</v>
      </c>
      <c r="B1300" s="64" t="s">
        <v>1580</v>
      </c>
      <c r="C1300" s="22"/>
      <c r="D1300" s="34"/>
      <c r="E1300" s="24"/>
      <c r="F1300" s="25"/>
      <c r="G1300" s="35" t="s">
        <v>21</v>
      </c>
      <c r="H1300" s="27" t="s">
        <v>1581</v>
      </c>
      <c r="I1300" s="27"/>
      <c r="J1300" s="27"/>
      <c r="K1300" s="31"/>
    </row>
    <row r="1301" spans="1:11" ht="30" customHeight="1" x14ac:dyDescent="0.25">
      <c r="A1301" s="60">
        <v>1298</v>
      </c>
      <c r="B1301" s="64" t="s">
        <v>1582</v>
      </c>
      <c r="C1301" s="22"/>
      <c r="D1301" s="34"/>
      <c r="E1301" s="24"/>
      <c r="F1301" s="25"/>
      <c r="G1301" s="35" t="s">
        <v>21</v>
      </c>
      <c r="H1301" s="27" t="s">
        <v>1581</v>
      </c>
      <c r="I1301" s="27"/>
      <c r="J1301" s="27"/>
      <c r="K1301" s="31"/>
    </row>
    <row r="1302" spans="1:11" ht="30" customHeight="1" x14ac:dyDescent="0.25">
      <c r="A1302" s="60">
        <v>1299</v>
      </c>
      <c r="B1302" s="64" t="s">
        <v>1583</v>
      </c>
      <c r="C1302" s="22"/>
      <c r="D1302" s="34"/>
      <c r="E1302" s="24"/>
      <c r="F1302" s="25"/>
      <c r="G1302" s="35" t="s">
        <v>27</v>
      </c>
      <c r="H1302" s="27"/>
      <c r="I1302" s="27"/>
      <c r="J1302" s="27"/>
      <c r="K1302" s="31"/>
    </row>
    <row r="1303" spans="1:11" ht="30" customHeight="1" x14ac:dyDescent="0.25">
      <c r="A1303" s="60">
        <v>1300</v>
      </c>
      <c r="B1303" s="64" t="s">
        <v>1584</v>
      </c>
      <c r="C1303" s="22"/>
      <c r="D1303" s="34"/>
      <c r="E1303" s="24"/>
      <c r="F1303" s="25"/>
      <c r="G1303" s="35" t="s">
        <v>27</v>
      </c>
      <c r="H1303" s="27"/>
      <c r="I1303" s="27"/>
      <c r="J1303" s="27"/>
      <c r="K1303" s="31"/>
    </row>
    <row r="1304" spans="1:11" ht="30" customHeight="1" x14ac:dyDescent="0.25">
      <c r="A1304" s="60">
        <v>1301</v>
      </c>
      <c r="B1304" s="64" t="s">
        <v>1585</v>
      </c>
      <c r="C1304" s="22"/>
      <c r="D1304" s="34"/>
      <c r="E1304" s="24"/>
      <c r="F1304" s="25"/>
      <c r="G1304" s="35" t="s">
        <v>27</v>
      </c>
      <c r="H1304" s="27"/>
      <c r="I1304" s="27"/>
      <c r="J1304" s="27"/>
      <c r="K1304" s="31"/>
    </row>
    <row r="1305" spans="1:11" ht="30" customHeight="1" x14ac:dyDescent="0.25">
      <c r="A1305" s="60">
        <v>1302</v>
      </c>
      <c r="B1305" s="64" t="s">
        <v>1586</v>
      </c>
      <c r="C1305" s="22"/>
      <c r="D1305" s="34"/>
      <c r="E1305" s="24"/>
      <c r="F1305" s="25"/>
      <c r="G1305" s="35" t="s">
        <v>21</v>
      </c>
      <c r="H1305" s="27"/>
      <c r="I1305" s="27"/>
      <c r="J1305" s="27"/>
      <c r="K1305" s="31"/>
    </row>
    <row r="1306" spans="1:11" ht="30" customHeight="1" x14ac:dyDescent="0.25">
      <c r="A1306" s="60">
        <v>1303</v>
      </c>
      <c r="B1306" s="64" t="s">
        <v>1587</v>
      </c>
      <c r="C1306" s="22"/>
      <c r="D1306" s="34"/>
      <c r="E1306" s="24"/>
      <c r="F1306" s="25"/>
      <c r="G1306" s="35" t="s">
        <v>27</v>
      </c>
      <c r="H1306" s="27"/>
      <c r="I1306" s="27"/>
      <c r="J1306" s="27"/>
      <c r="K1306" s="31"/>
    </row>
    <row r="1307" spans="1:11" ht="30" customHeight="1" x14ac:dyDescent="0.25">
      <c r="A1307" s="60">
        <v>1304</v>
      </c>
      <c r="B1307" s="64" t="s">
        <v>1588</v>
      </c>
      <c r="C1307" s="22"/>
      <c r="D1307" s="34"/>
      <c r="E1307" s="24"/>
      <c r="F1307" s="25"/>
      <c r="G1307" s="35"/>
      <c r="H1307" s="27"/>
      <c r="I1307" s="27"/>
      <c r="J1307" s="27"/>
      <c r="K1307" s="31"/>
    </row>
    <row r="1308" spans="1:11" ht="30" customHeight="1" x14ac:dyDescent="0.25">
      <c r="A1308" s="60">
        <v>1305</v>
      </c>
      <c r="B1308" s="64" t="s">
        <v>1589</v>
      </c>
      <c r="C1308" s="22"/>
      <c r="D1308" s="34"/>
      <c r="E1308" s="24"/>
      <c r="F1308" s="25"/>
      <c r="G1308" s="35" t="s">
        <v>21</v>
      </c>
      <c r="H1308" s="27" t="s">
        <v>1590</v>
      </c>
      <c r="I1308" s="27"/>
      <c r="J1308" s="27"/>
      <c r="K1308" s="31"/>
    </row>
    <row r="1309" spans="1:11" ht="30" customHeight="1" x14ac:dyDescent="0.25">
      <c r="A1309" s="60">
        <v>1306</v>
      </c>
      <c r="B1309" s="64" t="s">
        <v>1591</v>
      </c>
      <c r="C1309" s="22"/>
      <c r="D1309" s="34"/>
      <c r="E1309" s="24"/>
      <c r="F1309" s="25"/>
      <c r="G1309" s="35" t="s">
        <v>27</v>
      </c>
      <c r="H1309" s="27"/>
      <c r="I1309" s="27"/>
      <c r="J1309" s="27"/>
      <c r="K1309" s="31"/>
    </row>
    <row r="1310" spans="1:11" ht="30" customHeight="1" x14ac:dyDescent="0.25">
      <c r="A1310" s="60">
        <v>1307</v>
      </c>
      <c r="B1310" s="64" t="s">
        <v>1592</v>
      </c>
      <c r="C1310" s="22"/>
      <c r="D1310" s="34"/>
      <c r="E1310" s="24"/>
      <c r="F1310" s="25"/>
      <c r="G1310" s="35"/>
      <c r="H1310" s="27"/>
      <c r="I1310" s="27"/>
      <c r="J1310" s="27"/>
      <c r="K1310" s="31"/>
    </row>
    <row r="1311" spans="1:11" ht="30" customHeight="1" x14ac:dyDescent="0.25">
      <c r="A1311" s="60">
        <v>1308</v>
      </c>
      <c r="B1311" s="64" t="s">
        <v>1593</v>
      </c>
      <c r="C1311" s="22"/>
      <c r="D1311" s="34"/>
      <c r="E1311" s="24"/>
      <c r="F1311" s="25"/>
      <c r="G1311" s="35"/>
      <c r="H1311" s="27"/>
      <c r="I1311" s="27"/>
      <c r="J1311" s="27"/>
      <c r="K1311" s="31"/>
    </row>
    <row r="1312" spans="1:11" ht="30" customHeight="1" x14ac:dyDescent="0.25">
      <c r="A1312" s="60">
        <v>1309</v>
      </c>
      <c r="B1312" s="64" t="s">
        <v>1594</v>
      </c>
      <c r="C1312" s="22"/>
      <c r="D1312" s="34"/>
      <c r="E1312" s="24"/>
      <c r="F1312" s="25"/>
      <c r="G1312" s="35"/>
      <c r="H1312" s="27"/>
      <c r="I1312" s="27"/>
      <c r="J1312" s="27"/>
      <c r="K1312" s="31"/>
    </row>
    <row r="1313" spans="1:11" ht="30" customHeight="1" x14ac:dyDescent="0.25">
      <c r="A1313" s="60">
        <v>1310</v>
      </c>
      <c r="B1313" s="64" t="s">
        <v>1595</v>
      </c>
      <c r="C1313" s="22"/>
      <c r="D1313" s="34"/>
      <c r="E1313" s="24"/>
      <c r="F1313" s="25"/>
      <c r="G1313" s="35" t="s">
        <v>21</v>
      </c>
      <c r="H1313" s="27"/>
      <c r="I1313" s="27"/>
      <c r="J1313" s="27"/>
      <c r="K1313" s="31"/>
    </row>
    <row r="1314" spans="1:11" ht="30" customHeight="1" x14ac:dyDescent="0.25">
      <c r="A1314" s="60">
        <v>1311</v>
      </c>
      <c r="B1314" s="64" t="s">
        <v>1596</v>
      </c>
      <c r="C1314" s="22"/>
      <c r="D1314" s="34"/>
      <c r="E1314" s="24"/>
      <c r="F1314" s="25"/>
      <c r="G1314" s="35" t="s">
        <v>27</v>
      </c>
      <c r="H1314" s="27"/>
      <c r="I1314" s="27"/>
      <c r="J1314" s="27"/>
      <c r="K1314" s="31"/>
    </row>
    <row r="1315" spans="1:11" ht="30" customHeight="1" x14ac:dyDescent="0.25">
      <c r="A1315" s="60">
        <v>1312</v>
      </c>
      <c r="B1315" s="49" t="s">
        <v>1597</v>
      </c>
      <c r="C1315" s="22"/>
      <c r="D1315" s="34"/>
      <c r="E1315" s="24"/>
      <c r="F1315" s="25"/>
      <c r="G1315" s="35" t="s">
        <v>21</v>
      </c>
      <c r="H1315" s="27"/>
      <c r="I1315" s="27"/>
      <c r="J1315" s="27"/>
      <c r="K1315" s="31"/>
    </row>
    <row r="1316" spans="1:11" ht="30" customHeight="1" x14ac:dyDescent="0.25">
      <c r="A1316" s="60">
        <v>1313</v>
      </c>
      <c r="B1316" s="71" t="s">
        <v>1598</v>
      </c>
      <c r="C1316" s="22"/>
      <c r="D1316" s="34"/>
      <c r="E1316" s="24"/>
      <c r="F1316" s="25"/>
      <c r="G1316" s="35"/>
      <c r="H1316" s="27"/>
      <c r="I1316" s="27"/>
      <c r="J1316" s="27"/>
      <c r="K1316" s="31"/>
    </row>
    <row r="1317" spans="1:11" ht="30" customHeight="1" x14ac:dyDescent="0.25">
      <c r="A1317" s="60">
        <v>1314</v>
      </c>
      <c r="B1317" s="71" t="s">
        <v>1599</v>
      </c>
      <c r="C1317" s="22"/>
      <c r="D1317" s="34"/>
      <c r="E1317" s="24"/>
      <c r="F1317" s="25"/>
      <c r="G1317" s="35"/>
      <c r="H1317" s="27"/>
      <c r="I1317" s="27"/>
      <c r="J1317" s="27"/>
      <c r="K1317" s="31"/>
    </row>
    <row r="1318" spans="1:11" ht="30" customHeight="1" x14ac:dyDescent="0.25">
      <c r="A1318" s="60">
        <v>1315</v>
      </c>
      <c r="B1318" s="71" t="s">
        <v>1600</v>
      </c>
      <c r="C1318" s="22"/>
      <c r="D1318" s="34"/>
      <c r="E1318" s="24"/>
      <c r="F1318" s="25"/>
      <c r="G1318" s="35" t="s">
        <v>151</v>
      </c>
      <c r="H1318" s="27"/>
      <c r="I1318" s="27"/>
      <c r="J1318" s="27"/>
      <c r="K1318" s="31"/>
    </row>
    <row r="1319" spans="1:11" ht="30" customHeight="1" x14ac:dyDescent="0.25">
      <c r="A1319" s="60">
        <v>1316</v>
      </c>
      <c r="B1319" s="71" t="s">
        <v>1601</v>
      </c>
      <c r="C1319" s="22"/>
      <c r="D1319" s="34"/>
      <c r="E1319" s="24"/>
      <c r="F1319" s="25"/>
      <c r="G1319" s="35" t="s">
        <v>21</v>
      </c>
      <c r="H1319" s="27"/>
      <c r="I1319" s="27"/>
      <c r="J1319" s="27"/>
      <c r="K1319" s="31"/>
    </row>
    <row r="1320" spans="1:11" ht="30" customHeight="1" x14ac:dyDescent="0.25">
      <c r="A1320" s="60">
        <v>1317</v>
      </c>
      <c r="B1320" s="71" t="s">
        <v>1602</v>
      </c>
      <c r="C1320" s="22"/>
      <c r="D1320" s="34"/>
      <c r="E1320" s="24"/>
      <c r="F1320" s="25"/>
      <c r="G1320" s="35"/>
      <c r="H1320" s="27"/>
      <c r="I1320" s="27"/>
      <c r="J1320" s="27"/>
      <c r="K1320" s="31"/>
    </row>
    <row r="1321" spans="1:11" ht="30" customHeight="1" x14ac:dyDescent="0.25">
      <c r="A1321" s="60">
        <v>1318</v>
      </c>
      <c r="B1321" s="71" t="s">
        <v>1603</v>
      </c>
      <c r="C1321" s="22"/>
      <c r="D1321" s="34"/>
      <c r="E1321" s="24"/>
      <c r="F1321" s="25"/>
      <c r="G1321" s="35" t="s">
        <v>151</v>
      </c>
      <c r="H1321" s="27"/>
      <c r="I1321" s="27"/>
      <c r="J1321" s="27"/>
      <c r="K1321" s="31"/>
    </row>
    <row r="1322" spans="1:11" ht="30" customHeight="1" x14ac:dyDescent="0.25">
      <c r="A1322" s="60">
        <v>1319</v>
      </c>
      <c r="B1322" s="71" t="s">
        <v>1604</v>
      </c>
      <c r="C1322" s="22"/>
      <c r="D1322" s="34"/>
      <c r="E1322" s="24"/>
      <c r="F1322" s="25"/>
      <c r="G1322" s="35" t="s">
        <v>21</v>
      </c>
      <c r="H1322" s="27"/>
      <c r="I1322" s="27"/>
      <c r="J1322" s="27"/>
      <c r="K1322" s="31"/>
    </row>
    <row r="1323" spans="1:11" ht="30" customHeight="1" x14ac:dyDescent="0.25">
      <c r="A1323" s="60">
        <v>1320</v>
      </c>
      <c r="B1323" s="71" t="s">
        <v>1605</v>
      </c>
      <c r="C1323" s="22"/>
      <c r="D1323" s="34"/>
      <c r="E1323" s="24"/>
      <c r="F1323" s="25"/>
      <c r="G1323" s="35" t="s">
        <v>27</v>
      </c>
      <c r="H1323" s="27"/>
      <c r="I1323" s="27"/>
      <c r="J1323" s="27"/>
      <c r="K1323" s="31"/>
    </row>
    <row r="1324" spans="1:11" ht="30" customHeight="1" x14ac:dyDescent="0.25">
      <c r="A1324" s="60">
        <v>1321</v>
      </c>
      <c r="B1324" s="71" t="s">
        <v>1606</v>
      </c>
      <c r="C1324" s="22"/>
      <c r="D1324" s="34"/>
      <c r="E1324" s="24"/>
      <c r="F1324" s="25"/>
      <c r="G1324" s="35" t="s">
        <v>21</v>
      </c>
      <c r="H1324" s="27"/>
      <c r="I1324" s="27"/>
      <c r="J1324" s="27"/>
      <c r="K1324" s="31"/>
    </row>
    <row r="1325" spans="1:11" ht="30" customHeight="1" x14ac:dyDescent="0.25">
      <c r="A1325" s="60">
        <v>1322</v>
      </c>
      <c r="B1325" s="71" t="s">
        <v>1607</v>
      </c>
      <c r="C1325" s="22"/>
      <c r="D1325" s="34"/>
      <c r="E1325" s="24"/>
      <c r="F1325" s="25"/>
      <c r="G1325" s="35" t="s">
        <v>21</v>
      </c>
      <c r="H1325" s="27"/>
      <c r="I1325" s="27"/>
      <c r="J1325" s="27"/>
      <c r="K1325" s="31"/>
    </row>
    <row r="1326" spans="1:11" ht="30" customHeight="1" x14ac:dyDescent="0.25">
      <c r="A1326" s="60">
        <v>1323</v>
      </c>
      <c r="B1326" s="71" t="s">
        <v>1608</v>
      </c>
      <c r="C1326" s="22"/>
      <c r="D1326" s="34"/>
      <c r="E1326" s="24"/>
      <c r="F1326" s="25"/>
      <c r="G1326" s="35" t="s">
        <v>27</v>
      </c>
      <c r="H1326" s="27" t="s">
        <v>601</v>
      </c>
      <c r="I1326" s="27"/>
      <c r="J1326" s="27"/>
      <c r="K1326" s="31"/>
    </row>
    <row r="1327" spans="1:11" ht="30" customHeight="1" x14ac:dyDescent="0.25">
      <c r="A1327" s="60">
        <v>1324</v>
      </c>
      <c r="B1327" s="71" t="s">
        <v>1609</v>
      </c>
      <c r="C1327" s="22"/>
      <c r="D1327" s="34"/>
      <c r="E1327" s="24"/>
      <c r="F1327" s="25"/>
      <c r="G1327" s="35" t="s">
        <v>27</v>
      </c>
      <c r="H1327" s="27"/>
      <c r="I1327" s="27"/>
      <c r="J1327" s="27"/>
      <c r="K1327" s="31"/>
    </row>
    <row r="1328" spans="1:11" ht="30" customHeight="1" x14ac:dyDescent="0.25">
      <c r="A1328" s="60">
        <v>1325</v>
      </c>
      <c r="B1328" s="71" t="s">
        <v>1610</v>
      </c>
      <c r="C1328" s="22"/>
      <c r="D1328" s="34"/>
      <c r="E1328" s="24"/>
      <c r="F1328" s="25"/>
      <c r="G1328" s="35" t="s">
        <v>27</v>
      </c>
      <c r="H1328" s="27"/>
      <c r="I1328" s="27"/>
      <c r="J1328" s="27"/>
      <c r="K1328" s="31"/>
    </row>
    <row r="1329" spans="1:11" ht="30" customHeight="1" x14ac:dyDescent="0.25">
      <c r="A1329" s="60">
        <v>1326</v>
      </c>
      <c r="B1329" s="71" t="s">
        <v>1611</v>
      </c>
      <c r="C1329" s="22"/>
      <c r="D1329" s="34"/>
      <c r="E1329" s="24"/>
      <c r="F1329" s="25"/>
      <c r="G1329" s="35"/>
      <c r="H1329" s="27"/>
      <c r="I1329" s="27"/>
      <c r="J1329" s="27"/>
      <c r="K1329" s="31"/>
    </row>
    <row r="1330" spans="1:11" ht="30" customHeight="1" x14ac:dyDescent="0.25">
      <c r="A1330" s="60">
        <v>1327</v>
      </c>
      <c r="B1330" s="71" t="s">
        <v>1612</v>
      </c>
      <c r="C1330" s="22"/>
      <c r="D1330" s="34"/>
      <c r="E1330" s="24"/>
      <c r="F1330" s="25"/>
      <c r="G1330" s="35"/>
      <c r="H1330" s="27"/>
      <c r="I1330" s="27"/>
      <c r="J1330" s="27"/>
      <c r="K1330" s="31"/>
    </row>
    <row r="1331" spans="1:11" ht="30" customHeight="1" x14ac:dyDescent="0.25">
      <c r="A1331" s="60">
        <v>1328</v>
      </c>
      <c r="B1331" s="71" t="s">
        <v>1613</v>
      </c>
      <c r="C1331" s="22"/>
      <c r="D1331" s="34"/>
      <c r="E1331" s="24"/>
      <c r="F1331" s="25"/>
      <c r="G1331" s="35" t="s">
        <v>27</v>
      </c>
      <c r="H1331" s="27"/>
      <c r="I1331" s="27"/>
      <c r="J1331" s="27"/>
      <c r="K1331" s="31"/>
    </row>
    <row r="1332" spans="1:11" ht="30" customHeight="1" x14ac:dyDescent="0.25">
      <c r="A1332" s="60">
        <v>1329</v>
      </c>
      <c r="B1332" s="71" t="s">
        <v>1614</v>
      </c>
      <c r="C1332" s="22"/>
      <c r="D1332" s="34"/>
      <c r="E1332" s="24"/>
      <c r="F1332" s="25"/>
      <c r="G1332" s="35" t="s">
        <v>21</v>
      </c>
      <c r="H1332" s="27"/>
      <c r="I1332" s="27"/>
      <c r="J1332" s="27"/>
      <c r="K1332" s="31"/>
    </row>
    <row r="1333" spans="1:11" ht="30" customHeight="1" x14ac:dyDescent="0.25">
      <c r="A1333" s="60">
        <v>1330</v>
      </c>
      <c r="B1333" s="71" t="s">
        <v>1615</v>
      </c>
      <c r="C1333" s="22"/>
      <c r="D1333" s="34"/>
      <c r="E1333" s="24"/>
      <c r="F1333" s="25"/>
      <c r="G1333" s="35" t="s">
        <v>27</v>
      </c>
      <c r="H1333" s="27"/>
      <c r="I1333" s="27"/>
      <c r="J1333" s="27"/>
      <c r="K1333" s="31"/>
    </row>
    <row r="1334" spans="1:11" ht="30" customHeight="1" x14ac:dyDescent="0.25">
      <c r="A1334" s="60">
        <v>1331</v>
      </c>
      <c r="B1334" s="71" t="s">
        <v>1614</v>
      </c>
      <c r="C1334" s="22"/>
      <c r="D1334" s="34"/>
      <c r="E1334" s="24"/>
      <c r="F1334" s="25"/>
      <c r="G1334" s="35"/>
      <c r="H1334" s="27"/>
      <c r="I1334" s="27"/>
      <c r="J1334" s="27"/>
      <c r="K1334" s="31"/>
    </row>
    <row r="1335" spans="1:11" ht="30" customHeight="1" x14ac:dyDescent="0.25">
      <c r="A1335" s="60">
        <v>1332</v>
      </c>
      <c r="B1335" s="71" t="s">
        <v>1616</v>
      </c>
      <c r="C1335" s="22"/>
      <c r="D1335" s="34"/>
      <c r="E1335" s="24"/>
      <c r="F1335" s="25"/>
      <c r="G1335" s="35"/>
      <c r="H1335" s="27"/>
      <c r="I1335" s="27"/>
      <c r="J1335" s="27"/>
      <c r="K1335" s="31"/>
    </row>
    <row r="1336" spans="1:11" ht="30" customHeight="1" x14ac:dyDescent="0.25">
      <c r="A1336" s="60">
        <v>1333</v>
      </c>
      <c r="B1336" s="71" t="s">
        <v>1616</v>
      </c>
      <c r="C1336" s="22"/>
      <c r="D1336" s="34"/>
      <c r="E1336" s="24"/>
      <c r="F1336" s="25"/>
      <c r="G1336" s="35"/>
      <c r="H1336" s="27"/>
      <c r="I1336" s="27"/>
      <c r="J1336" s="27"/>
      <c r="K1336" s="31"/>
    </row>
    <row r="1337" spans="1:11" ht="30" customHeight="1" x14ac:dyDescent="0.25">
      <c r="A1337" s="60">
        <v>1334</v>
      </c>
      <c r="B1337" s="71" t="s">
        <v>1616</v>
      </c>
      <c r="C1337" s="22"/>
      <c r="D1337" s="34"/>
      <c r="E1337" s="24"/>
      <c r="F1337" s="25"/>
      <c r="G1337" s="35"/>
      <c r="H1337" s="27"/>
      <c r="I1337" s="27"/>
      <c r="J1337" s="27"/>
      <c r="K1337" s="31"/>
    </row>
    <row r="1338" spans="1:11" ht="30" customHeight="1" x14ac:dyDescent="0.25">
      <c r="A1338" s="60">
        <v>1335</v>
      </c>
      <c r="B1338" s="71" t="s">
        <v>1617</v>
      </c>
      <c r="C1338" s="22"/>
      <c r="D1338" s="34"/>
      <c r="E1338" s="24"/>
      <c r="F1338" s="25"/>
      <c r="G1338" s="35"/>
      <c r="H1338" s="27"/>
      <c r="I1338" s="27"/>
      <c r="J1338" s="27"/>
      <c r="K1338" s="31"/>
    </row>
    <row r="1339" spans="1:11" ht="30" customHeight="1" x14ac:dyDescent="0.25">
      <c r="A1339" s="60">
        <v>1336</v>
      </c>
      <c r="B1339" s="71" t="s">
        <v>1618</v>
      </c>
      <c r="C1339" s="22"/>
      <c r="D1339" s="34"/>
      <c r="E1339" s="24"/>
      <c r="F1339" s="25"/>
      <c r="G1339" s="41" t="s">
        <v>15</v>
      </c>
      <c r="H1339" s="27"/>
      <c r="I1339" s="27"/>
      <c r="J1339" s="27"/>
      <c r="K1339" s="31"/>
    </row>
    <row r="1340" spans="1:11" ht="30" customHeight="1" x14ac:dyDescent="0.25">
      <c r="A1340" s="60">
        <v>1337</v>
      </c>
      <c r="B1340" s="71" t="s">
        <v>1619</v>
      </c>
      <c r="C1340" s="22"/>
      <c r="D1340" s="34"/>
      <c r="E1340" s="24"/>
      <c r="F1340" s="25"/>
      <c r="G1340" s="35"/>
      <c r="H1340" s="27"/>
      <c r="I1340" s="27"/>
      <c r="J1340" s="27"/>
      <c r="K1340" s="31"/>
    </row>
    <row r="1341" spans="1:11" ht="30" customHeight="1" x14ac:dyDescent="0.25">
      <c r="A1341" s="60">
        <v>1338</v>
      </c>
      <c r="B1341" s="71" t="s">
        <v>1620</v>
      </c>
      <c r="C1341" s="22"/>
      <c r="D1341" s="34"/>
      <c r="E1341" s="24"/>
      <c r="F1341" s="25"/>
      <c r="G1341" s="41" t="s">
        <v>15</v>
      </c>
      <c r="H1341" s="27"/>
      <c r="I1341" s="27"/>
      <c r="J1341" s="27"/>
      <c r="K1341" s="31"/>
    </row>
    <row r="1342" spans="1:11" ht="30" customHeight="1" x14ac:dyDescent="0.25">
      <c r="A1342" s="60">
        <v>1339</v>
      </c>
      <c r="B1342" s="71" t="s">
        <v>1621</v>
      </c>
      <c r="C1342" s="22"/>
      <c r="D1342" s="34"/>
      <c r="E1342" s="24"/>
      <c r="F1342" s="25"/>
      <c r="G1342" s="35"/>
      <c r="H1342" s="27"/>
      <c r="I1342" s="27"/>
      <c r="J1342" s="27"/>
      <c r="K1342" s="31"/>
    </row>
    <row r="1343" spans="1:11" ht="30" customHeight="1" x14ac:dyDescent="0.25">
      <c r="A1343" s="60">
        <v>1340</v>
      </c>
      <c r="B1343" s="71" t="s">
        <v>1622</v>
      </c>
      <c r="C1343" s="22"/>
      <c r="D1343" s="34"/>
      <c r="E1343" s="24"/>
      <c r="F1343" s="25"/>
      <c r="G1343" s="35"/>
      <c r="H1343" s="27"/>
      <c r="I1343" s="27"/>
      <c r="J1343" s="27"/>
      <c r="K1343" s="31"/>
    </row>
    <row r="1344" spans="1:11" ht="30" customHeight="1" x14ac:dyDescent="0.25">
      <c r="A1344" s="60">
        <v>1341</v>
      </c>
      <c r="B1344" s="71" t="s">
        <v>1623</v>
      </c>
      <c r="C1344" s="22"/>
      <c r="D1344" s="34"/>
      <c r="E1344" s="24"/>
      <c r="F1344" s="25"/>
      <c r="G1344" s="35"/>
      <c r="H1344" s="27"/>
      <c r="I1344" s="27"/>
      <c r="J1344" s="27"/>
      <c r="K1344" s="31"/>
    </row>
    <row r="1345" spans="1:11" ht="30" customHeight="1" x14ac:dyDescent="0.25">
      <c r="A1345" s="60">
        <v>1342</v>
      </c>
      <c r="B1345" s="71" t="s">
        <v>1624</v>
      </c>
      <c r="C1345" s="22"/>
      <c r="D1345" s="34"/>
      <c r="E1345" s="24"/>
      <c r="F1345" s="25"/>
      <c r="G1345" s="35"/>
      <c r="H1345" s="27"/>
      <c r="I1345" s="27"/>
      <c r="J1345" s="27"/>
      <c r="K1345" s="31"/>
    </row>
    <row r="1346" spans="1:11" ht="30" customHeight="1" x14ac:dyDescent="0.25">
      <c r="A1346" s="60">
        <v>1343</v>
      </c>
      <c r="B1346" s="71" t="s">
        <v>1625</v>
      </c>
      <c r="C1346" s="22"/>
      <c r="D1346" s="34"/>
      <c r="E1346" s="24"/>
      <c r="F1346" s="25"/>
      <c r="G1346" s="41" t="s">
        <v>15</v>
      </c>
      <c r="H1346" s="27"/>
      <c r="I1346" s="27"/>
      <c r="J1346" s="27"/>
      <c r="K1346" s="31"/>
    </row>
    <row r="1347" spans="1:11" ht="30" customHeight="1" x14ac:dyDescent="0.25">
      <c r="A1347" s="60">
        <v>1344</v>
      </c>
      <c r="B1347" s="71" t="s">
        <v>1626</v>
      </c>
      <c r="C1347" s="22"/>
      <c r="D1347" s="34"/>
      <c r="E1347" s="24"/>
      <c r="F1347" s="25"/>
      <c r="G1347" s="35"/>
      <c r="H1347" s="27"/>
      <c r="I1347" s="27"/>
      <c r="J1347" s="27"/>
      <c r="K1347" s="31"/>
    </row>
    <row r="1348" spans="1:11" ht="30" customHeight="1" x14ac:dyDescent="0.25">
      <c r="A1348" s="60">
        <v>1345</v>
      </c>
      <c r="B1348" s="71" t="s">
        <v>1627</v>
      </c>
      <c r="C1348" s="22"/>
      <c r="D1348" s="34"/>
      <c r="E1348" s="24"/>
      <c r="F1348" s="25"/>
      <c r="G1348" s="35"/>
      <c r="H1348" s="27"/>
      <c r="I1348" s="27"/>
      <c r="J1348" s="27"/>
      <c r="K1348" s="31"/>
    </row>
    <row r="1349" spans="1:11" ht="30" customHeight="1" x14ac:dyDescent="0.25">
      <c r="A1349" s="60">
        <v>1346</v>
      </c>
      <c r="B1349" s="71" t="s">
        <v>1628</v>
      </c>
      <c r="C1349" s="22"/>
      <c r="D1349" s="34"/>
      <c r="E1349" s="24"/>
      <c r="F1349" s="25"/>
      <c r="G1349" s="35"/>
      <c r="H1349" s="27"/>
      <c r="I1349" s="27"/>
      <c r="J1349" s="27"/>
      <c r="K1349" s="31"/>
    </row>
    <row r="1350" spans="1:11" ht="30" customHeight="1" x14ac:dyDescent="0.25">
      <c r="A1350" s="60">
        <v>1347</v>
      </c>
      <c r="B1350" s="71" t="s">
        <v>1629</v>
      </c>
      <c r="C1350" s="22"/>
      <c r="D1350" s="34"/>
      <c r="E1350" s="24"/>
      <c r="F1350" s="25"/>
      <c r="G1350" s="41" t="s">
        <v>15</v>
      </c>
      <c r="H1350" s="27"/>
      <c r="I1350" s="27"/>
      <c r="J1350" s="27"/>
      <c r="K1350" s="31"/>
    </row>
    <row r="1351" spans="1:11" ht="30" customHeight="1" x14ac:dyDescent="0.25">
      <c r="A1351" s="60">
        <v>1348</v>
      </c>
      <c r="B1351" s="71" t="s">
        <v>1630</v>
      </c>
      <c r="C1351" s="22"/>
      <c r="D1351" s="34"/>
      <c r="E1351" s="24"/>
      <c r="F1351" s="25"/>
      <c r="G1351" s="35"/>
      <c r="H1351" s="27"/>
      <c r="I1351" s="27"/>
      <c r="J1351" s="27"/>
      <c r="K1351" s="31"/>
    </row>
    <row r="1352" spans="1:11" ht="30" customHeight="1" x14ac:dyDescent="0.25">
      <c r="A1352" s="60">
        <v>1349</v>
      </c>
      <c r="B1352" s="71" t="s">
        <v>1631</v>
      </c>
      <c r="C1352" s="22"/>
      <c r="D1352" s="34"/>
      <c r="E1352" s="24"/>
      <c r="F1352" s="25"/>
      <c r="G1352" s="35"/>
      <c r="H1352" s="27"/>
      <c r="I1352" s="27"/>
      <c r="J1352" s="27"/>
      <c r="K1352" s="31"/>
    </row>
    <row r="1353" spans="1:11" ht="30" customHeight="1" x14ac:dyDescent="0.25">
      <c r="A1353" s="60">
        <v>1350</v>
      </c>
      <c r="B1353" s="71" t="s">
        <v>1632</v>
      </c>
      <c r="C1353" s="22"/>
      <c r="D1353" s="34"/>
      <c r="E1353" s="24"/>
      <c r="F1353" s="25"/>
      <c r="G1353" s="41" t="s">
        <v>15</v>
      </c>
      <c r="H1353" s="27"/>
      <c r="I1353" s="27"/>
      <c r="J1353" s="27"/>
      <c r="K1353" s="31"/>
    </row>
    <row r="1354" spans="1:11" ht="30" customHeight="1" x14ac:dyDescent="0.25">
      <c r="A1354" s="60">
        <v>1351</v>
      </c>
      <c r="B1354" s="71" t="s">
        <v>1633</v>
      </c>
      <c r="C1354" s="22"/>
      <c r="D1354" s="34"/>
      <c r="E1354" s="24"/>
      <c r="F1354" s="25"/>
      <c r="G1354" s="41" t="s">
        <v>15</v>
      </c>
      <c r="H1354" s="27"/>
      <c r="I1354" s="27"/>
      <c r="J1354" s="27"/>
      <c r="K1354" s="31"/>
    </row>
    <row r="1355" spans="1:11" ht="30" customHeight="1" x14ac:dyDescent="0.25">
      <c r="A1355" s="60">
        <v>1352</v>
      </c>
      <c r="B1355" s="71" t="s">
        <v>1634</v>
      </c>
      <c r="C1355" s="22"/>
      <c r="D1355" s="34"/>
      <c r="E1355" s="24"/>
      <c r="F1355" s="25"/>
      <c r="G1355" s="35"/>
      <c r="H1355" s="27"/>
      <c r="I1355" s="27"/>
      <c r="J1355" s="27"/>
      <c r="K1355" s="31"/>
    </row>
    <row r="1356" spans="1:11" ht="30" customHeight="1" x14ac:dyDescent="0.25">
      <c r="A1356" s="60">
        <v>1353</v>
      </c>
      <c r="B1356" s="71" t="s">
        <v>1635</v>
      </c>
      <c r="C1356" s="22"/>
      <c r="D1356" s="34"/>
      <c r="E1356" s="24"/>
      <c r="F1356" s="25"/>
      <c r="G1356" s="41" t="s">
        <v>15</v>
      </c>
      <c r="H1356" s="27"/>
      <c r="I1356" s="27"/>
      <c r="J1356" s="27"/>
      <c r="K1356" s="31"/>
    </row>
    <row r="1357" spans="1:11" ht="30" customHeight="1" x14ac:dyDescent="0.25">
      <c r="A1357" s="60">
        <v>1354</v>
      </c>
      <c r="B1357" s="71" t="s">
        <v>1636</v>
      </c>
      <c r="C1357" s="22"/>
      <c r="D1357" s="34"/>
      <c r="E1357" s="24"/>
      <c r="F1357" s="25"/>
      <c r="G1357" s="35"/>
      <c r="H1357" s="27"/>
      <c r="I1357" s="27"/>
      <c r="J1357" s="27"/>
      <c r="K1357" s="31"/>
    </row>
    <row r="1358" spans="1:11" ht="30" customHeight="1" x14ac:dyDescent="0.25">
      <c r="A1358" s="60">
        <v>1355</v>
      </c>
      <c r="B1358" s="71" t="s">
        <v>1637</v>
      </c>
      <c r="C1358" s="22"/>
      <c r="D1358" s="34"/>
      <c r="E1358" s="24"/>
      <c r="F1358" s="25"/>
      <c r="G1358" s="35"/>
      <c r="H1358" s="27"/>
      <c r="I1358" s="27"/>
      <c r="J1358" s="27"/>
      <c r="K1358" s="31"/>
    </row>
    <row r="1359" spans="1:11" ht="30" customHeight="1" x14ac:dyDescent="0.25">
      <c r="A1359" s="60">
        <v>1356</v>
      </c>
      <c r="B1359" s="71" t="s">
        <v>1638</v>
      </c>
      <c r="C1359" s="22"/>
      <c r="D1359" s="34"/>
      <c r="E1359" s="24"/>
      <c r="F1359" s="25"/>
      <c r="G1359" s="35"/>
      <c r="H1359" s="27"/>
      <c r="I1359" s="27"/>
      <c r="J1359" s="27"/>
      <c r="K1359" s="31"/>
    </row>
    <row r="1360" spans="1:11" ht="30" customHeight="1" x14ac:dyDescent="0.25">
      <c r="A1360" s="60">
        <v>1357</v>
      </c>
      <c r="B1360" s="71" t="s">
        <v>1613</v>
      </c>
      <c r="C1360" s="22"/>
      <c r="D1360" s="34"/>
      <c r="E1360" s="24"/>
      <c r="F1360" s="25"/>
      <c r="G1360" s="35"/>
      <c r="H1360" s="27"/>
      <c r="I1360" s="27"/>
      <c r="J1360" s="27"/>
      <c r="K1360" s="31"/>
    </row>
    <row r="1361" spans="1:11" ht="30" customHeight="1" x14ac:dyDescent="0.25">
      <c r="A1361" s="60">
        <v>1358</v>
      </c>
      <c r="B1361" s="71" t="s">
        <v>1639</v>
      </c>
      <c r="C1361" s="22"/>
      <c r="D1361" s="34"/>
      <c r="E1361" s="24"/>
      <c r="F1361" s="25"/>
      <c r="G1361" s="35"/>
      <c r="H1361" s="27"/>
      <c r="I1361" s="27"/>
      <c r="J1361" s="27"/>
      <c r="K1361" s="31"/>
    </row>
    <row r="1362" spans="1:11" ht="30" customHeight="1" x14ac:dyDescent="0.25">
      <c r="A1362" s="60">
        <v>1359</v>
      </c>
      <c r="B1362" s="71" t="s">
        <v>1640</v>
      </c>
      <c r="C1362" s="22"/>
      <c r="D1362" s="34"/>
      <c r="E1362" s="24"/>
      <c r="F1362" s="25"/>
      <c r="G1362" s="35"/>
      <c r="H1362" s="27"/>
      <c r="I1362" s="27"/>
      <c r="J1362" s="27"/>
      <c r="K1362" s="31"/>
    </row>
    <row r="1363" spans="1:11" ht="30" customHeight="1" x14ac:dyDescent="0.25">
      <c r="A1363" s="60">
        <v>1360</v>
      </c>
      <c r="B1363" s="71" t="s">
        <v>1641</v>
      </c>
      <c r="C1363" s="22"/>
      <c r="D1363" s="34"/>
      <c r="E1363" s="24"/>
      <c r="F1363" s="25"/>
      <c r="G1363" s="35"/>
      <c r="H1363" s="27"/>
      <c r="I1363" s="27"/>
      <c r="J1363" s="27"/>
      <c r="K1363" s="31"/>
    </row>
    <row r="1364" spans="1:11" ht="30" customHeight="1" x14ac:dyDescent="0.25">
      <c r="A1364" s="60">
        <v>1361</v>
      </c>
      <c r="B1364" s="71" t="s">
        <v>1642</v>
      </c>
      <c r="C1364" s="22"/>
      <c r="D1364" s="34"/>
      <c r="E1364" s="24"/>
      <c r="F1364" s="25"/>
      <c r="G1364" s="35"/>
      <c r="H1364" s="27"/>
      <c r="I1364" s="27"/>
      <c r="J1364" s="27"/>
      <c r="K1364" s="31"/>
    </row>
    <row r="1365" spans="1:11" ht="30" customHeight="1" x14ac:dyDescent="0.25">
      <c r="A1365" s="60">
        <v>1362</v>
      </c>
      <c r="B1365" s="71" t="s">
        <v>1643</v>
      </c>
      <c r="C1365" s="22"/>
      <c r="D1365" s="34"/>
      <c r="E1365" s="24"/>
      <c r="F1365" s="25"/>
      <c r="G1365" s="35"/>
      <c r="H1365" s="27"/>
      <c r="I1365" s="27"/>
      <c r="J1365" s="27"/>
      <c r="K1365" s="31"/>
    </row>
    <row r="1366" spans="1:11" ht="30" customHeight="1" x14ac:dyDescent="0.25">
      <c r="A1366" s="60">
        <v>1363</v>
      </c>
      <c r="B1366" s="71" t="s">
        <v>1644</v>
      </c>
      <c r="C1366" s="22"/>
      <c r="D1366" s="34"/>
      <c r="E1366" s="24"/>
      <c r="F1366" s="25"/>
      <c r="G1366" s="35"/>
      <c r="H1366" s="27"/>
      <c r="I1366" s="27"/>
      <c r="J1366" s="27"/>
      <c r="K1366" s="31"/>
    </row>
    <row r="1367" spans="1:11" ht="30" customHeight="1" x14ac:dyDescent="0.25">
      <c r="A1367" s="60">
        <v>1364</v>
      </c>
      <c r="B1367" s="71" t="s">
        <v>1645</v>
      </c>
      <c r="C1367" s="22"/>
      <c r="D1367" s="34"/>
      <c r="E1367" s="24"/>
      <c r="F1367" s="25"/>
      <c r="G1367" s="35"/>
      <c r="H1367" s="27"/>
      <c r="I1367" s="27"/>
      <c r="J1367" s="27"/>
      <c r="K1367" s="31"/>
    </row>
    <row r="1368" spans="1:11" ht="30" customHeight="1" x14ac:dyDescent="0.25">
      <c r="A1368" s="60">
        <v>1365</v>
      </c>
      <c r="B1368" s="71" t="s">
        <v>1646</v>
      </c>
      <c r="C1368" s="22"/>
      <c r="D1368" s="34"/>
      <c r="E1368" s="24"/>
      <c r="F1368" s="25"/>
      <c r="G1368" s="35"/>
      <c r="H1368" s="27"/>
      <c r="I1368" s="27"/>
      <c r="J1368" s="27"/>
      <c r="K1368" s="31"/>
    </row>
    <row r="1369" spans="1:11" ht="30" customHeight="1" x14ac:dyDescent="0.25">
      <c r="A1369" s="60">
        <v>1366</v>
      </c>
      <c r="B1369" s="71" t="s">
        <v>1647</v>
      </c>
      <c r="C1369" s="22"/>
      <c r="D1369" s="34"/>
      <c r="E1369" s="24"/>
      <c r="F1369" s="25"/>
      <c r="G1369" s="35"/>
      <c r="H1369" s="27"/>
      <c r="I1369" s="27"/>
      <c r="J1369" s="27"/>
      <c r="K1369" s="31"/>
    </row>
    <row r="1370" spans="1:11" ht="30" customHeight="1" x14ac:dyDescent="0.25">
      <c r="A1370" s="60">
        <v>1367</v>
      </c>
      <c r="B1370" s="71" t="s">
        <v>1648</v>
      </c>
      <c r="C1370" s="22"/>
      <c r="D1370" s="34"/>
      <c r="E1370" s="24"/>
      <c r="F1370" s="25"/>
      <c r="G1370" s="35"/>
      <c r="H1370" s="27"/>
      <c r="I1370" s="27"/>
      <c r="J1370" s="27"/>
      <c r="K1370" s="31"/>
    </row>
    <row r="1371" spans="1:11" ht="30" customHeight="1" x14ac:dyDescent="0.25">
      <c r="A1371" s="60">
        <v>1368</v>
      </c>
      <c r="B1371" s="71" t="s">
        <v>1649</v>
      </c>
      <c r="C1371" s="22"/>
      <c r="D1371" s="34"/>
      <c r="E1371" s="24"/>
      <c r="F1371" s="25"/>
      <c r="G1371" s="35"/>
      <c r="H1371" s="27"/>
      <c r="I1371" s="27"/>
      <c r="J1371" s="27"/>
      <c r="K1371" s="31"/>
    </row>
    <row r="1372" spans="1:11" ht="30" customHeight="1" x14ac:dyDescent="0.25">
      <c r="A1372" s="60">
        <v>1369</v>
      </c>
      <c r="B1372" s="71" t="s">
        <v>1650</v>
      </c>
      <c r="C1372" s="22"/>
      <c r="D1372" s="34"/>
      <c r="E1372" s="24"/>
      <c r="F1372" s="25"/>
      <c r="G1372" s="35"/>
      <c r="H1372" s="27"/>
      <c r="I1372" s="27"/>
      <c r="J1372" s="27"/>
      <c r="K1372" s="31"/>
    </row>
    <row r="1373" spans="1:11" ht="30" customHeight="1" x14ac:dyDescent="0.25">
      <c r="A1373" s="60">
        <v>1370</v>
      </c>
      <c r="B1373" s="71" t="s">
        <v>1651</v>
      </c>
      <c r="C1373" s="22"/>
      <c r="D1373" s="34"/>
      <c r="E1373" s="24"/>
      <c r="F1373" s="25"/>
      <c r="G1373" s="35"/>
      <c r="H1373" s="27"/>
      <c r="I1373" s="27"/>
      <c r="J1373" s="27"/>
      <c r="K1373" s="31"/>
    </row>
    <row r="1374" spans="1:11" ht="30" customHeight="1" x14ac:dyDescent="0.25">
      <c r="A1374" s="60">
        <v>1371</v>
      </c>
      <c r="B1374" s="71" t="s">
        <v>1652</v>
      </c>
      <c r="C1374" s="22"/>
      <c r="D1374" s="34"/>
      <c r="E1374" s="24"/>
      <c r="F1374" s="25"/>
      <c r="G1374" s="35"/>
      <c r="H1374" s="27"/>
      <c r="I1374" s="27"/>
      <c r="J1374" s="27"/>
      <c r="K1374" s="31"/>
    </row>
    <row r="1375" spans="1:11" ht="30" customHeight="1" x14ac:dyDescent="0.25">
      <c r="A1375" s="60">
        <v>1372</v>
      </c>
      <c r="B1375" s="71" t="s">
        <v>1653</v>
      </c>
      <c r="C1375" s="22"/>
      <c r="D1375" s="34"/>
      <c r="E1375" s="24"/>
      <c r="F1375" s="25"/>
      <c r="G1375" s="35"/>
      <c r="H1375" s="27"/>
      <c r="I1375" s="27"/>
      <c r="J1375" s="27"/>
      <c r="K1375" s="31"/>
    </row>
    <row r="1376" spans="1:11" ht="30" customHeight="1" x14ac:dyDescent="0.25">
      <c r="A1376" s="60">
        <v>1373</v>
      </c>
      <c r="B1376" s="71" t="s">
        <v>1654</v>
      </c>
      <c r="C1376" s="22"/>
      <c r="D1376" s="34"/>
      <c r="E1376" s="24"/>
      <c r="F1376" s="25"/>
      <c r="G1376" s="35"/>
      <c r="H1376" s="27"/>
      <c r="I1376" s="27"/>
      <c r="J1376" s="27"/>
      <c r="K1376" s="31"/>
    </row>
    <row r="1377" spans="1:11" ht="30" customHeight="1" x14ac:dyDescent="0.25">
      <c r="A1377" s="60">
        <v>1374</v>
      </c>
      <c r="B1377" s="71" t="s">
        <v>1655</v>
      </c>
      <c r="C1377" s="22"/>
      <c r="D1377" s="34"/>
      <c r="E1377" s="24"/>
      <c r="F1377" s="25"/>
      <c r="G1377" s="35"/>
      <c r="H1377" s="27"/>
      <c r="I1377" s="27"/>
      <c r="J1377" s="27"/>
      <c r="K1377" s="31"/>
    </row>
    <row r="1378" spans="1:11" ht="30" customHeight="1" x14ac:dyDescent="0.25">
      <c r="A1378" s="60">
        <v>1375</v>
      </c>
      <c r="B1378" s="71" t="s">
        <v>1656</v>
      </c>
      <c r="C1378" s="22"/>
      <c r="D1378" s="34"/>
      <c r="E1378" s="24"/>
      <c r="F1378" s="25"/>
      <c r="G1378" s="35"/>
      <c r="H1378" s="27"/>
      <c r="I1378" s="27"/>
      <c r="J1378" s="27"/>
      <c r="K1378" s="31"/>
    </row>
    <row r="1379" spans="1:11" ht="30" customHeight="1" x14ac:dyDescent="0.25">
      <c r="A1379" s="60">
        <v>1376</v>
      </c>
      <c r="B1379" s="49" t="s">
        <v>1657</v>
      </c>
      <c r="C1379" s="22"/>
      <c r="D1379" s="34"/>
      <c r="E1379" s="24"/>
      <c r="F1379" s="25"/>
      <c r="G1379" s="35"/>
      <c r="H1379" s="27"/>
      <c r="I1379" s="27"/>
      <c r="J1379" s="27"/>
      <c r="K1379" s="31"/>
    </row>
    <row r="1380" spans="1:11" ht="30" customHeight="1" x14ac:dyDescent="0.25">
      <c r="A1380" s="60">
        <v>1377</v>
      </c>
      <c r="B1380" s="71" t="s">
        <v>1658</v>
      </c>
      <c r="C1380" s="22"/>
      <c r="D1380" s="34"/>
      <c r="E1380" s="24"/>
      <c r="F1380" s="25"/>
      <c r="G1380" s="35"/>
      <c r="H1380" s="27"/>
      <c r="I1380" s="27"/>
      <c r="J1380" s="27"/>
      <c r="K1380" s="31"/>
    </row>
    <row r="1381" spans="1:11" ht="30" customHeight="1" x14ac:dyDescent="0.25">
      <c r="A1381" s="60">
        <v>1378</v>
      </c>
      <c r="B1381" s="49" t="s">
        <v>1659</v>
      </c>
      <c r="C1381" s="22"/>
      <c r="D1381" s="34"/>
      <c r="E1381" s="24"/>
      <c r="F1381" s="25"/>
      <c r="G1381" s="35"/>
      <c r="H1381" s="27"/>
      <c r="I1381" s="27"/>
      <c r="J1381" s="27"/>
      <c r="K1381" s="31"/>
    </row>
    <row r="1382" spans="1:11" ht="30" customHeight="1" x14ac:dyDescent="0.25">
      <c r="A1382" s="60">
        <v>1379</v>
      </c>
      <c r="B1382" s="49" t="s">
        <v>1660</v>
      </c>
      <c r="C1382" s="22"/>
      <c r="D1382" s="34"/>
      <c r="E1382" s="24"/>
      <c r="F1382" s="25"/>
      <c r="G1382" s="35"/>
      <c r="H1382" s="27"/>
      <c r="I1382" s="27"/>
      <c r="J1382" s="27"/>
      <c r="K1382" s="31"/>
    </row>
    <row r="1383" spans="1:11" ht="30" customHeight="1" x14ac:dyDescent="0.25">
      <c r="A1383" s="60">
        <v>1380</v>
      </c>
      <c r="B1383" s="71" t="s">
        <v>1661</v>
      </c>
      <c r="C1383" s="22"/>
      <c r="D1383" s="34"/>
      <c r="E1383" s="24"/>
      <c r="F1383" s="25"/>
      <c r="G1383" s="35"/>
      <c r="H1383" s="27"/>
      <c r="I1383" s="27"/>
      <c r="J1383" s="27"/>
      <c r="K1383" s="31"/>
    </row>
    <row r="1384" spans="1:11" ht="30" customHeight="1" x14ac:dyDescent="0.25">
      <c r="A1384" s="60">
        <v>1381</v>
      </c>
      <c r="B1384" s="71" t="s">
        <v>1662</v>
      </c>
      <c r="C1384" s="22"/>
      <c r="D1384" s="34"/>
      <c r="E1384" s="24"/>
      <c r="F1384" s="25"/>
      <c r="G1384" s="35"/>
      <c r="H1384" s="27"/>
      <c r="I1384" s="27"/>
      <c r="J1384" s="27"/>
      <c r="K1384" s="31"/>
    </row>
    <row r="1385" spans="1:11" ht="30" customHeight="1" x14ac:dyDescent="0.25">
      <c r="A1385" s="60">
        <v>1382</v>
      </c>
      <c r="B1385" s="71" t="s">
        <v>1663</v>
      </c>
      <c r="C1385" s="22"/>
      <c r="D1385" s="34"/>
      <c r="E1385" s="24"/>
      <c r="F1385" s="25"/>
      <c r="G1385" s="35"/>
      <c r="H1385" s="27"/>
      <c r="I1385" s="27"/>
      <c r="J1385" s="27"/>
      <c r="K1385" s="31"/>
    </row>
    <row r="1386" spans="1:11" ht="30" customHeight="1" x14ac:dyDescent="0.25">
      <c r="A1386" s="60">
        <v>1383</v>
      </c>
      <c r="B1386" s="71" t="s">
        <v>1664</v>
      </c>
      <c r="C1386" s="22"/>
      <c r="D1386" s="34"/>
      <c r="E1386" s="24"/>
      <c r="F1386" s="25"/>
      <c r="G1386" s="35"/>
      <c r="H1386" s="27"/>
      <c r="I1386" s="27"/>
      <c r="J1386" s="27"/>
      <c r="K1386" s="31"/>
    </row>
    <row r="1387" spans="1:11" ht="30" customHeight="1" x14ac:dyDescent="0.25">
      <c r="A1387" s="60">
        <v>1384</v>
      </c>
      <c r="B1387" s="71" t="s">
        <v>1665</v>
      </c>
      <c r="C1387" s="22"/>
      <c r="D1387" s="34"/>
      <c r="E1387" s="24"/>
      <c r="F1387" s="25"/>
      <c r="G1387" s="35"/>
      <c r="H1387" s="27"/>
      <c r="I1387" s="27"/>
      <c r="J1387" s="27"/>
      <c r="K1387" s="31"/>
    </row>
    <row r="1388" spans="1:11" ht="30" customHeight="1" x14ac:dyDescent="0.25">
      <c r="A1388" s="60">
        <v>1385</v>
      </c>
      <c r="B1388" s="71" t="s">
        <v>1666</v>
      </c>
      <c r="C1388" s="22"/>
      <c r="D1388" s="34"/>
      <c r="E1388" s="24"/>
      <c r="F1388" s="25"/>
      <c r="G1388" s="35"/>
      <c r="H1388" s="27"/>
      <c r="I1388" s="27"/>
      <c r="J1388" s="27"/>
      <c r="K1388" s="31"/>
    </row>
    <row r="1389" spans="1:11" ht="30" customHeight="1" x14ac:dyDescent="0.25">
      <c r="A1389" s="60">
        <v>1386</v>
      </c>
      <c r="B1389" s="71" t="s">
        <v>1667</v>
      </c>
      <c r="C1389" s="22"/>
      <c r="D1389" s="34"/>
      <c r="E1389" s="24"/>
      <c r="F1389" s="25"/>
      <c r="G1389" s="35"/>
      <c r="H1389" s="27"/>
      <c r="I1389" s="27"/>
      <c r="J1389" s="27"/>
      <c r="K1389" s="31"/>
    </row>
    <row r="1390" spans="1:11" ht="30" customHeight="1" x14ac:dyDescent="0.25">
      <c r="A1390" s="60">
        <v>1387</v>
      </c>
      <c r="B1390" s="71" t="s">
        <v>1668</v>
      </c>
      <c r="C1390" s="22"/>
      <c r="D1390" s="34"/>
      <c r="E1390" s="24"/>
      <c r="F1390" s="25"/>
      <c r="G1390" s="35"/>
      <c r="H1390" s="27"/>
      <c r="I1390" s="27"/>
      <c r="J1390" s="27"/>
      <c r="K1390" s="31"/>
    </row>
    <row r="1391" spans="1:11" ht="30" customHeight="1" x14ac:dyDescent="0.25">
      <c r="A1391" s="60">
        <v>1388</v>
      </c>
      <c r="B1391" s="71" t="s">
        <v>1669</v>
      </c>
      <c r="C1391" s="22"/>
      <c r="D1391" s="34"/>
      <c r="E1391" s="24"/>
      <c r="F1391" s="25"/>
      <c r="G1391" s="35"/>
      <c r="H1391" s="27"/>
      <c r="I1391" s="27"/>
      <c r="J1391" s="27"/>
      <c r="K1391" s="31"/>
    </row>
    <row r="1392" spans="1:11" ht="30" customHeight="1" x14ac:dyDescent="0.25">
      <c r="A1392" s="60">
        <v>1389</v>
      </c>
      <c r="B1392" s="71" t="s">
        <v>1670</v>
      </c>
      <c r="C1392" s="22"/>
      <c r="D1392" s="34"/>
      <c r="E1392" s="24"/>
      <c r="F1392" s="25"/>
      <c r="G1392" s="35"/>
      <c r="H1392" s="27"/>
      <c r="I1392" s="27"/>
      <c r="J1392" s="27"/>
      <c r="K1392" s="31"/>
    </row>
    <row r="1393" spans="1:11" ht="30" customHeight="1" x14ac:dyDescent="0.25">
      <c r="A1393" s="60">
        <v>1390</v>
      </c>
      <c r="B1393" s="71" t="s">
        <v>1671</v>
      </c>
      <c r="C1393" s="22"/>
      <c r="D1393" s="34"/>
      <c r="E1393" s="24"/>
      <c r="F1393" s="25"/>
      <c r="G1393" s="35"/>
      <c r="H1393" s="27"/>
      <c r="I1393" s="27"/>
      <c r="J1393" s="27"/>
      <c r="K1393" s="31"/>
    </row>
    <row r="1394" spans="1:11" ht="30" customHeight="1" x14ac:dyDescent="0.25">
      <c r="A1394" s="60">
        <v>1391</v>
      </c>
      <c r="B1394" s="71" t="s">
        <v>1672</v>
      </c>
      <c r="C1394" s="22"/>
      <c r="D1394" s="34"/>
      <c r="E1394" s="24"/>
      <c r="F1394" s="25"/>
      <c r="G1394" s="35"/>
      <c r="H1394" s="27"/>
      <c r="I1394" s="27"/>
      <c r="J1394" s="27"/>
      <c r="K1394" s="31"/>
    </row>
    <row r="1395" spans="1:11" ht="30" customHeight="1" x14ac:dyDescent="0.25">
      <c r="A1395" s="60">
        <v>1392</v>
      </c>
      <c r="B1395" s="71" t="s">
        <v>1673</v>
      </c>
      <c r="C1395" s="22"/>
      <c r="D1395" s="34"/>
      <c r="E1395" s="24"/>
      <c r="F1395" s="25"/>
      <c r="G1395" s="35"/>
      <c r="H1395" s="27"/>
      <c r="I1395" s="27"/>
      <c r="J1395" s="27"/>
      <c r="K1395" s="31"/>
    </row>
    <row r="1396" spans="1:11" ht="30" customHeight="1" x14ac:dyDescent="0.25">
      <c r="A1396" s="60">
        <v>1393</v>
      </c>
      <c r="B1396" s="71" t="s">
        <v>1674</v>
      </c>
      <c r="C1396" s="22"/>
      <c r="D1396" s="34"/>
      <c r="E1396" s="24"/>
      <c r="F1396" s="25"/>
      <c r="G1396" s="35" t="s">
        <v>41</v>
      </c>
      <c r="H1396" s="27" t="s">
        <v>1675</v>
      </c>
      <c r="I1396" s="27"/>
      <c r="J1396" s="27"/>
      <c r="K1396" s="31"/>
    </row>
    <row r="1397" spans="1:11" ht="30" customHeight="1" x14ac:dyDescent="0.25">
      <c r="A1397" s="60">
        <v>1394</v>
      </c>
      <c r="B1397" s="71" t="s">
        <v>1676</v>
      </c>
      <c r="C1397" s="22"/>
      <c r="D1397" s="34"/>
      <c r="E1397" s="24"/>
      <c r="F1397" s="25"/>
      <c r="G1397" s="35"/>
      <c r="H1397" s="27"/>
      <c r="I1397" s="27"/>
      <c r="J1397" s="27"/>
      <c r="K1397" s="31"/>
    </row>
    <row r="1398" spans="1:11" ht="30" customHeight="1" x14ac:dyDescent="0.25">
      <c r="A1398" s="60">
        <v>1395</v>
      </c>
      <c r="B1398" s="71" t="s">
        <v>1677</v>
      </c>
      <c r="C1398" s="22"/>
      <c r="D1398" s="34"/>
      <c r="E1398" s="24"/>
      <c r="F1398" s="25"/>
      <c r="G1398" s="35"/>
      <c r="H1398" s="27"/>
      <c r="I1398" s="27"/>
      <c r="J1398" s="27"/>
      <c r="K1398" s="31"/>
    </row>
    <row r="1399" spans="1:11" ht="30" customHeight="1" x14ac:dyDescent="0.25">
      <c r="A1399" s="60">
        <v>1396</v>
      </c>
      <c r="B1399" s="71" t="s">
        <v>1678</v>
      </c>
      <c r="C1399" s="22"/>
      <c r="D1399" s="34"/>
      <c r="E1399" s="24"/>
      <c r="F1399" s="25"/>
      <c r="G1399" s="35"/>
      <c r="H1399" s="27"/>
      <c r="I1399" s="27"/>
      <c r="J1399" s="27"/>
      <c r="K1399" s="31"/>
    </row>
    <row r="1400" spans="1:11" ht="30" customHeight="1" x14ac:dyDescent="0.25">
      <c r="A1400" s="60">
        <v>1397</v>
      </c>
      <c r="B1400" s="71" t="s">
        <v>1679</v>
      </c>
      <c r="C1400" s="22"/>
      <c r="D1400" s="34"/>
      <c r="E1400" s="24"/>
      <c r="F1400" s="25"/>
      <c r="G1400" s="35"/>
      <c r="H1400" s="27"/>
      <c r="I1400" s="27"/>
      <c r="J1400" s="27"/>
      <c r="K1400" s="31"/>
    </row>
    <row r="1401" spans="1:11" ht="30" customHeight="1" x14ac:dyDescent="0.25">
      <c r="A1401" s="60">
        <v>1398</v>
      </c>
      <c r="B1401" s="71" t="s">
        <v>1680</v>
      </c>
      <c r="C1401" s="22"/>
      <c r="D1401" s="34"/>
      <c r="E1401" s="24"/>
      <c r="F1401" s="25"/>
      <c r="G1401" s="35" t="s">
        <v>27</v>
      </c>
      <c r="H1401" s="27"/>
      <c r="I1401" s="27"/>
      <c r="J1401" s="27"/>
      <c r="K1401" s="31"/>
    </row>
    <row r="1402" spans="1:11" ht="30" customHeight="1" x14ac:dyDescent="0.25">
      <c r="A1402" s="60">
        <v>1399</v>
      </c>
      <c r="B1402" s="71" t="s">
        <v>1681</v>
      </c>
      <c r="C1402" s="22"/>
      <c r="D1402" s="34"/>
      <c r="E1402" s="24"/>
      <c r="F1402" s="25"/>
      <c r="G1402" s="35"/>
      <c r="H1402" s="27"/>
      <c r="I1402" s="27"/>
      <c r="J1402" s="27"/>
      <c r="K1402" s="31"/>
    </row>
    <row r="1403" spans="1:11" ht="30" customHeight="1" x14ac:dyDescent="0.25">
      <c r="A1403" s="60">
        <v>1400</v>
      </c>
      <c r="B1403" s="71" t="s">
        <v>1682</v>
      </c>
      <c r="C1403" s="22"/>
      <c r="D1403" s="34"/>
      <c r="E1403" s="24"/>
      <c r="F1403" s="25"/>
      <c r="G1403" s="35"/>
      <c r="H1403" s="27"/>
      <c r="I1403" s="27"/>
      <c r="J1403" s="27"/>
      <c r="K1403" s="31"/>
    </row>
    <row r="1404" spans="1:11" ht="30" customHeight="1" x14ac:dyDescent="0.25">
      <c r="A1404" s="60">
        <v>1401</v>
      </c>
      <c r="B1404" s="71" t="s">
        <v>1683</v>
      </c>
      <c r="C1404" s="22"/>
      <c r="D1404" s="34"/>
      <c r="E1404" s="24"/>
      <c r="F1404" s="25"/>
      <c r="G1404" s="35"/>
      <c r="H1404" s="27"/>
      <c r="I1404" s="27"/>
      <c r="J1404" s="27"/>
      <c r="K1404" s="31"/>
    </row>
    <row r="1405" spans="1:11" ht="30" customHeight="1" x14ac:dyDescent="0.25">
      <c r="A1405" s="60">
        <v>1402</v>
      </c>
      <c r="B1405" s="71" t="s">
        <v>1684</v>
      </c>
      <c r="C1405" s="22"/>
      <c r="D1405" s="34"/>
      <c r="E1405" s="24"/>
      <c r="F1405" s="25"/>
      <c r="G1405" s="35"/>
      <c r="H1405" s="27"/>
      <c r="I1405" s="27"/>
      <c r="J1405" s="27"/>
      <c r="K1405" s="31"/>
    </row>
    <row r="1406" spans="1:11" ht="30" customHeight="1" x14ac:dyDescent="0.25">
      <c r="A1406" s="60">
        <v>1403</v>
      </c>
      <c r="B1406" s="71" t="s">
        <v>1685</v>
      </c>
      <c r="C1406" s="22"/>
      <c r="D1406" s="34"/>
      <c r="E1406" s="24"/>
      <c r="F1406" s="25"/>
      <c r="G1406" s="35"/>
      <c r="H1406" s="27"/>
      <c r="I1406" s="27"/>
      <c r="J1406" s="27"/>
      <c r="K1406" s="31"/>
    </row>
    <row r="1407" spans="1:11" ht="30" customHeight="1" x14ac:dyDescent="0.25">
      <c r="A1407" s="60">
        <v>1404</v>
      </c>
      <c r="B1407" s="71" t="s">
        <v>1686</v>
      </c>
      <c r="C1407" s="22"/>
      <c r="D1407" s="34"/>
      <c r="E1407" s="24"/>
      <c r="F1407" s="25"/>
      <c r="G1407" s="35"/>
      <c r="H1407" s="27"/>
      <c r="I1407" s="27"/>
      <c r="J1407" s="27"/>
      <c r="K1407" s="31"/>
    </row>
    <row r="1408" spans="1:11" ht="30" customHeight="1" x14ac:dyDescent="0.25">
      <c r="A1408" s="60">
        <v>1405</v>
      </c>
      <c r="B1408" s="71" t="s">
        <v>1687</v>
      </c>
      <c r="C1408" s="22"/>
      <c r="D1408" s="34"/>
      <c r="E1408" s="24"/>
      <c r="F1408" s="25"/>
      <c r="G1408" s="35" t="s">
        <v>10</v>
      </c>
      <c r="H1408" s="27"/>
      <c r="I1408" s="27"/>
      <c r="J1408" s="27"/>
      <c r="K1408" s="31"/>
    </row>
    <row r="1409" spans="1:11" ht="30" customHeight="1" x14ac:dyDescent="0.25">
      <c r="A1409" s="60">
        <v>1406</v>
      </c>
      <c r="B1409" s="49" t="s">
        <v>1688</v>
      </c>
      <c r="C1409" s="22"/>
      <c r="D1409" s="34"/>
      <c r="E1409" s="24"/>
      <c r="F1409" s="25"/>
      <c r="G1409" s="35"/>
      <c r="H1409" s="27"/>
      <c r="I1409" s="27"/>
      <c r="J1409" s="27"/>
      <c r="K1409" s="31"/>
    </row>
    <row r="1410" spans="1:11" ht="30" customHeight="1" x14ac:dyDescent="0.25">
      <c r="A1410" s="60">
        <v>1407</v>
      </c>
      <c r="B1410" s="49" t="s">
        <v>1689</v>
      </c>
      <c r="C1410" s="22"/>
      <c r="D1410" s="34"/>
      <c r="E1410" s="24"/>
      <c r="F1410" s="25"/>
      <c r="G1410" s="35" t="s">
        <v>10</v>
      </c>
      <c r="H1410" s="27" t="s">
        <v>1690</v>
      </c>
      <c r="I1410" s="27"/>
      <c r="J1410" s="27"/>
      <c r="K1410" s="31"/>
    </row>
    <row r="1411" spans="1:11" ht="30" customHeight="1" x14ac:dyDescent="0.25">
      <c r="A1411" s="60">
        <v>1408</v>
      </c>
      <c r="B1411" s="49" t="s">
        <v>1691</v>
      </c>
      <c r="C1411" s="22"/>
      <c r="D1411" s="34"/>
      <c r="E1411" s="24"/>
      <c r="F1411" s="25"/>
      <c r="G1411" s="35" t="s">
        <v>15</v>
      </c>
      <c r="H1411" s="27"/>
      <c r="I1411" s="27"/>
      <c r="J1411" s="27"/>
      <c r="K1411" s="31"/>
    </row>
    <row r="1412" spans="1:11" ht="30" customHeight="1" x14ac:dyDescent="0.25">
      <c r="A1412" s="60">
        <v>1409</v>
      </c>
      <c r="B1412" s="49" t="s">
        <v>1692</v>
      </c>
      <c r="C1412" s="22"/>
      <c r="D1412" s="34"/>
      <c r="E1412" s="24"/>
      <c r="F1412" s="25"/>
      <c r="G1412" s="35"/>
      <c r="H1412" s="27"/>
      <c r="I1412" s="27"/>
      <c r="J1412" s="27"/>
      <c r="K1412" s="31"/>
    </row>
    <row r="1413" spans="1:11" ht="30" customHeight="1" x14ac:dyDescent="0.25">
      <c r="A1413" s="60">
        <v>1410</v>
      </c>
      <c r="B1413" s="49" t="s">
        <v>1693</v>
      </c>
      <c r="C1413" s="22"/>
      <c r="D1413" s="34"/>
      <c r="E1413" s="24"/>
      <c r="F1413" s="25"/>
      <c r="G1413" s="35"/>
      <c r="H1413" s="27"/>
      <c r="I1413" s="27"/>
      <c r="J1413" s="27"/>
      <c r="K1413" s="31"/>
    </row>
    <row r="1414" spans="1:11" ht="30" customHeight="1" x14ac:dyDescent="0.25">
      <c r="A1414" s="60">
        <v>1411</v>
      </c>
      <c r="B1414" s="49" t="s">
        <v>1694</v>
      </c>
      <c r="C1414" s="22"/>
      <c r="D1414" s="34"/>
      <c r="E1414" s="24"/>
      <c r="F1414" s="25"/>
      <c r="G1414" s="35"/>
      <c r="H1414" s="27"/>
      <c r="I1414" s="27"/>
      <c r="J1414" s="27"/>
      <c r="K1414" s="31"/>
    </row>
    <row r="1415" spans="1:11" ht="30" customHeight="1" x14ac:dyDescent="0.25">
      <c r="A1415" s="60">
        <v>1412</v>
      </c>
      <c r="B1415" s="49" t="s">
        <v>1695</v>
      </c>
      <c r="C1415" s="22"/>
      <c r="D1415" s="34"/>
      <c r="E1415" s="24"/>
      <c r="F1415" s="25"/>
      <c r="G1415" s="35"/>
      <c r="H1415" s="27"/>
      <c r="I1415" s="27"/>
      <c r="J1415" s="27"/>
      <c r="K1415" s="31"/>
    </row>
    <row r="1416" spans="1:11" ht="30" customHeight="1" x14ac:dyDescent="0.25">
      <c r="A1416" s="60">
        <v>1413</v>
      </c>
      <c r="B1416" s="49" t="s">
        <v>1696</v>
      </c>
      <c r="C1416" s="22"/>
      <c r="D1416" s="34"/>
      <c r="E1416" s="24"/>
      <c r="F1416" s="25"/>
      <c r="G1416" s="35" t="s">
        <v>15</v>
      </c>
      <c r="H1416" s="27" t="s">
        <v>1697</v>
      </c>
      <c r="I1416" s="27"/>
      <c r="J1416" s="27"/>
      <c r="K1416" s="31"/>
    </row>
    <row r="1417" spans="1:11" ht="30" customHeight="1" x14ac:dyDescent="0.25">
      <c r="A1417" s="60">
        <v>1414</v>
      </c>
      <c r="B1417" s="49" t="s">
        <v>1698</v>
      </c>
      <c r="C1417" s="22"/>
      <c r="D1417" s="34"/>
      <c r="E1417" s="24"/>
      <c r="F1417" s="25"/>
      <c r="G1417" s="35"/>
      <c r="H1417" s="27"/>
      <c r="I1417" s="27"/>
      <c r="J1417" s="27"/>
      <c r="K1417" s="31"/>
    </row>
    <row r="1418" spans="1:11" ht="30" customHeight="1" x14ac:dyDescent="0.25">
      <c r="A1418" s="60">
        <v>1415</v>
      </c>
      <c r="B1418" s="49" t="s">
        <v>1699</v>
      </c>
      <c r="C1418" s="22"/>
      <c r="D1418" s="34"/>
      <c r="E1418" s="24"/>
      <c r="F1418" s="25"/>
      <c r="G1418" s="35"/>
      <c r="H1418" s="27"/>
      <c r="I1418" s="27"/>
      <c r="J1418" s="27"/>
      <c r="K1418" s="31"/>
    </row>
    <row r="1419" spans="1:11" ht="30" customHeight="1" x14ac:dyDescent="0.25">
      <c r="A1419" s="60">
        <v>1416</v>
      </c>
      <c r="B1419" s="49" t="s">
        <v>1700</v>
      </c>
      <c r="C1419" s="22"/>
      <c r="D1419" s="34"/>
      <c r="E1419" s="24"/>
      <c r="F1419" s="25"/>
      <c r="G1419" s="35"/>
      <c r="H1419" s="27"/>
      <c r="I1419" s="27"/>
      <c r="J1419" s="27"/>
      <c r="K1419" s="31"/>
    </row>
    <row r="1420" spans="1:11" ht="30" customHeight="1" x14ac:dyDescent="0.25">
      <c r="A1420" s="60">
        <v>1417</v>
      </c>
      <c r="B1420" s="49" t="s">
        <v>1701</v>
      </c>
      <c r="C1420" s="22"/>
      <c r="D1420" s="34"/>
      <c r="E1420" s="24"/>
      <c r="F1420" s="25"/>
      <c r="G1420" s="35" t="s">
        <v>10</v>
      </c>
      <c r="H1420" s="27" t="s">
        <v>1702</v>
      </c>
      <c r="I1420" s="27"/>
      <c r="J1420" s="27"/>
      <c r="K1420" s="31"/>
    </row>
    <row r="1421" spans="1:11" ht="30" customHeight="1" x14ac:dyDescent="0.25">
      <c r="A1421" s="60">
        <v>1418</v>
      </c>
      <c r="B1421" s="49" t="s">
        <v>1703</v>
      </c>
      <c r="C1421" s="22"/>
      <c r="D1421" s="34"/>
      <c r="E1421" s="24"/>
      <c r="F1421" s="25"/>
      <c r="G1421" s="35"/>
      <c r="H1421" s="27"/>
      <c r="I1421" s="27"/>
      <c r="J1421" s="27"/>
      <c r="K1421" s="31"/>
    </row>
    <row r="1422" spans="1:11" ht="30" customHeight="1" x14ac:dyDescent="0.25">
      <c r="A1422" s="60">
        <v>1419</v>
      </c>
      <c r="B1422" s="49" t="s">
        <v>1704</v>
      </c>
      <c r="C1422" s="22"/>
      <c r="D1422" s="34"/>
      <c r="E1422" s="24"/>
      <c r="F1422" s="25"/>
      <c r="G1422" s="35"/>
      <c r="H1422" s="27"/>
      <c r="I1422" s="27"/>
      <c r="J1422" s="27"/>
      <c r="K1422" s="31"/>
    </row>
    <row r="1423" spans="1:11" ht="30" customHeight="1" x14ac:dyDescent="0.25">
      <c r="A1423" s="60">
        <v>1420</v>
      </c>
      <c r="B1423" s="49" t="s">
        <v>1705</v>
      </c>
      <c r="C1423" s="22"/>
      <c r="D1423" s="34"/>
      <c r="E1423" s="24"/>
      <c r="F1423" s="25"/>
      <c r="G1423" s="35" t="s">
        <v>10</v>
      </c>
      <c r="H1423" s="27"/>
      <c r="I1423" s="27"/>
      <c r="J1423" s="27"/>
      <c r="K1423" s="31"/>
    </row>
    <row r="1424" spans="1:11" ht="30" customHeight="1" x14ac:dyDescent="0.25">
      <c r="A1424" s="60">
        <v>1421</v>
      </c>
      <c r="B1424" s="49" t="s">
        <v>1706</v>
      </c>
      <c r="C1424" s="22"/>
      <c r="D1424" s="34"/>
      <c r="E1424" s="24"/>
      <c r="F1424" s="25"/>
      <c r="G1424" s="35"/>
      <c r="H1424" s="27"/>
      <c r="I1424" s="27"/>
      <c r="J1424" s="27"/>
      <c r="K1424" s="31"/>
    </row>
    <row r="1425" spans="1:11" ht="30" customHeight="1" x14ac:dyDescent="0.25">
      <c r="A1425" s="60">
        <v>1422</v>
      </c>
      <c r="B1425" s="49" t="s">
        <v>1707</v>
      </c>
      <c r="C1425" s="22"/>
      <c r="D1425" s="34"/>
      <c r="E1425" s="24"/>
      <c r="F1425" s="25"/>
      <c r="G1425" s="35" t="s">
        <v>15</v>
      </c>
      <c r="H1425" s="27" t="s">
        <v>1708</v>
      </c>
      <c r="I1425" s="27"/>
      <c r="J1425" s="27"/>
      <c r="K1425" s="31"/>
    </row>
    <row r="1426" spans="1:11" ht="30" customHeight="1" x14ac:dyDescent="0.25">
      <c r="A1426" s="60">
        <v>1423</v>
      </c>
      <c r="B1426" s="49" t="s">
        <v>1709</v>
      </c>
      <c r="C1426" s="22"/>
      <c r="D1426" s="34"/>
      <c r="E1426" s="24"/>
      <c r="F1426" s="25"/>
      <c r="G1426" s="35"/>
      <c r="H1426" s="27"/>
      <c r="I1426" s="27"/>
      <c r="J1426" s="27"/>
      <c r="K1426" s="31"/>
    </row>
    <row r="1427" spans="1:11" ht="30" customHeight="1" x14ac:dyDescent="0.25">
      <c r="A1427" s="60">
        <v>1424</v>
      </c>
      <c r="B1427" s="49" t="s">
        <v>1710</v>
      </c>
      <c r="C1427" s="22"/>
      <c r="D1427" s="34"/>
      <c r="E1427" s="24"/>
      <c r="F1427" s="25"/>
      <c r="G1427" s="35"/>
      <c r="H1427" s="27"/>
      <c r="I1427" s="27"/>
      <c r="J1427" s="27"/>
      <c r="K1427" s="31"/>
    </row>
    <row r="1428" spans="1:11" ht="30" customHeight="1" x14ac:dyDescent="0.25">
      <c r="A1428" s="60">
        <v>1425</v>
      </c>
      <c r="B1428" s="49" t="s">
        <v>1711</v>
      </c>
      <c r="C1428" s="22"/>
      <c r="D1428" s="34"/>
      <c r="E1428" s="24"/>
      <c r="F1428" s="25"/>
      <c r="G1428" s="35"/>
      <c r="H1428" s="27"/>
      <c r="I1428" s="27"/>
      <c r="J1428" s="27"/>
      <c r="K1428" s="31"/>
    </row>
    <row r="1429" spans="1:11" ht="30" customHeight="1" x14ac:dyDescent="0.25">
      <c r="A1429" s="60">
        <v>1426</v>
      </c>
      <c r="B1429" s="49" t="s">
        <v>1712</v>
      </c>
      <c r="C1429" s="22"/>
      <c r="D1429" s="34"/>
      <c r="E1429" s="24"/>
      <c r="F1429" s="25"/>
      <c r="G1429" s="35"/>
      <c r="H1429" s="27"/>
      <c r="I1429" s="27"/>
      <c r="J1429" s="27"/>
      <c r="K1429" s="31"/>
    </row>
    <row r="1430" spans="1:11" ht="30" customHeight="1" x14ac:dyDescent="0.25">
      <c r="A1430" s="60">
        <v>1427</v>
      </c>
      <c r="B1430" s="49" t="s">
        <v>1713</v>
      </c>
      <c r="C1430" s="22"/>
      <c r="D1430" s="34"/>
      <c r="E1430" s="24"/>
      <c r="F1430" s="25"/>
      <c r="G1430" s="35"/>
      <c r="H1430" s="27"/>
      <c r="I1430" s="27"/>
      <c r="J1430" s="27"/>
      <c r="K1430" s="31"/>
    </row>
    <row r="1431" spans="1:11" ht="30" customHeight="1" x14ac:dyDescent="0.25">
      <c r="A1431" s="60">
        <v>1428</v>
      </c>
      <c r="B1431" s="49" t="s">
        <v>1714</v>
      </c>
      <c r="C1431" s="22"/>
      <c r="D1431" s="34"/>
      <c r="E1431" s="24"/>
      <c r="F1431" s="25"/>
      <c r="G1431" s="35"/>
      <c r="H1431" s="27"/>
      <c r="I1431" s="27"/>
      <c r="J1431" s="27"/>
      <c r="K1431" s="31"/>
    </row>
    <row r="1432" spans="1:11" ht="30" customHeight="1" x14ac:dyDescent="0.25">
      <c r="A1432" s="60">
        <v>1429</v>
      </c>
      <c r="B1432" s="49" t="s">
        <v>1715</v>
      </c>
      <c r="C1432" s="22"/>
      <c r="D1432" s="34"/>
      <c r="E1432" s="24"/>
      <c r="F1432" s="25"/>
      <c r="G1432" s="35"/>
      <c r="H1432" s="27"/>
      <c r="I1432" s="27"/>
      <c r="J1432" s="27"/>
      <c r="K1432" s="31"/>
    </row>
    <row r="1433" spans="1:11" ht="30" customHeight="1" x14ac:dyDescent="0.25">
      <c r="A1433" s="60">
        <v>1430</v>
      </c>
      <c r="B1433" s="49" t="s">
        <v>1716</v>
      </c>
      <c r="C1433" s="22"/>
      <c r="D1433" s="34"/>
      <c r="E1433" s="24"/>
      <c r="F1433" s="25"/>
      <c r="G1433" s="35"/>
      <c r="H1433" s="27"/>
      <c r="I1433" s="27"/>
      <c r="J1433" s="27"/>
      <c r="K1433" s="31"/>
    </row>
    <row r="1434" spans="1:11" ht="30" customHeight="1" x14ac:dyDescent="0.25">
      <c r="A1434" s="60">
        <v>1431</v>
      </c>
      <c r="B1434" s="49" t="s">
        <v>1717</v>
      </c>
      <c r="C1434" s="22"/>
      <c r="D1434" s="34"/>
      <c r="E1434" s="24"/>
      <c r="F1434" s="25"/>
      <c r="G1434" s="35"/>
      <c r="H1434" s="27"/>
      <c r="I1434" s="27"/>
      <c r="J1434" s="27"/>
      <c r="K1434" s="31"/>
    </row>
    <row r="1435" spans="1:11" ht="30" customHeight="1" x14ac:dyDescent="0.25">
      <c r="A1435" s="60">
        <v>1432</v>
      </c>
      <c r="B1435" s="49" t="s">
        <v>1718</v>
      </c>
      <c r="C1435" s="22"/>
      <c r="D1435" s="34"/>
      <c r="E1435" s="24"/>
      <c r="F1435" s="25"/>
      <c r="G1435" s="35" t="s">
        <v>23</v>
      </c>
      <c r="H1435" s="27" t="s">
        <v>1719</v>
      </c>
      <c r="I1435" s="27"/>
      <c r="J1435" s="27"/>
      <c r="K1435" s="31"/>
    </row>
    <row r="1436" spans="1:11" ht="30" customHeight="1" x14ac:dyDescent="0.25">
      <c r="A1436" s="60">
        <v>1433</v>
      </c>
      <c r="B1436" s="49" t="s">
        <v>1717</v>
      </c>
      <c r="C1436" s="22"/>
      <c r="D1436" s="34"/>
      <c r="E1436" s="24"/>
      <c r="F1436" s="25"/>
      <c r="G1436" s="35"/>
      <c r="H1436" s="27"/>
      <c r="I1436" s="27"/>
      <c r="J1436" s="27"/>
      <c r="K1436" s="31"/>
    </row>
    <row r="1437" spans="1:11" ht="30" customHeight="1" x14ac:dyDescent="0.25">
      <c r="A1437" s="60">
        <v>1434</v>
      </c>
      <c r="B1437" s="49" t="s">
        <v>1720</v>
      </c>
      <c r="C1437" s="22"/>
      <c r="D1437" s="34"/>
      <c r="E1437" s="24"/>
      <c r="F1437" s="25"/>
      <c r="G1437" s="35"/>
      <c r="H1437" s="27"/>
      <c r="I1437" s="27"/>
      <c r="J1437" s="27"/>
      <c r="K1437" s="31"/>
    </row>
    <row r="1438" spans="1:11" ht="30" customHeight="1" x14ac:dyDescent="0.25">
      <c r="A1438" s="60">
        <v>1435</v>
      </c>
      <c r="B1438" s="49" t="s">
        <v>1721</v>
      </c>
      <c r="C1438" s="22"/>
      <c r="D1438" s="34"/>
      <c r="E1438" s="24"/>
      <c r="F1438" s="25"/>
      <c r="G1438" s="35"/>
      <c r="H1438" s="27"/>
      <c r="I1438" s="27"/>
      <c r="J1438" s="27"/>
      <c r="K1438" s="31"/>
    </row>
    <row r="1439" spans="1:11" ht="30" customHeight="1" x14ac:dyDescent="0.25">
      <c r="A1439" s="60">
        <v>1436</v>
      </c>
      <c r="B1439" s="49" t="s">
        <v>1722</v>
      </c>
      <c r="C1439" s="22"/>
      <c r="D1439" s="34"/>
      <c r="E1439" s="24"/>
      <c r="F1439" s="25"/>
      <c r="G1439" s="35"/>
      <c r="H1439" s="27"/>
      <c r="I1439" s="27"/>
      <c r="J1439" s="27"/>
      <c r="K1439" s="31"/>
    </row>
    <row r="1440" spans="1:11" ht="30" customHeight="1" x14ac:dyDescent="0.25">
      <c r="A1440" s="60">
        <v>1437</v>
      </c>
      <c r="B1440" s="49" t="s">
        <v>1723</v>
      </c>
      <c r="C1440" s="22"/>
      <c r="D1440" s="34"/>
      <c r="E1440" s="24"/>
      <c r="F1440" s="25"/>
      <c r="G1440" s="35" t="s">
        <v>21</v>
      </c>
      <c r="H1440" s="38" t="s">
        <v>1724</v>
      </c>
      <c r="I1440" s="27"/>
      <c r="J1440" s="27"/>
      <c r="K1440" s="31"/>
    </row>
    <row r="1441" spans="1:11" ht="30" customHeight="1" x14ac:dyDescent="0.25">
      <c r="A1441" s="60">
        <v>1438</v>
      </c>
      <c r="B1441" s="49" t="s">
        <v>1725</v>
      </c>
      <c r="C1441" s="22"/>
      <c r="D1441" s="34"/>
      <c r="E1441" s="24"/>
      <c r="F1441" s="25"/>
      <c r="G1441" s="35" t="s">
        <v>21</v>
      </c>
      <c r="H1441" s="38"/>
      <c r="I1441" s="27"/>
      <c r="J1441" s="27"/>
      <c r="K1441" s="31"/>
    </row>
    <row r="1442" spans="1:11" ht="30" customHeight="1" x14ac:dyDescent="0.25">
      <c r="A1442" s="60">
        <v>1439</v>
      </c>
      <c r="B1442" s="49" t="s">
        <v>1726</v>
      </c>
      <c r="C1442" s="22"/>
      <c r="D1442" s="34"/>
      <c r="E1442" s="24"/>
      <c r="F1442" s="25"/>
      <c r="G1442" s="35" t="s">
        <v>23</v>
      </c>
      <c r="H1442" s="38" t="s">
        <v>1727</v>
      </c>
      <c r="I1442" s="27"/>
      <c r="J1442" s="27"/>
      <c r="K1442" s="31"/>
    </row>
    <row r="1443" spans="1:11" ht="30" customHeight="1" x14ac:dyDescent="0.25">
      <c r="A1443" s="60">
        <v>1440</v>
      </c>
      <c r="B1443" s="49" t="s">
        <v>1728</v>
      </c>
      <c r="C1443" s="22"/>
      <c r="D1443" s="34"/>
      <c r="E1443" s="24"/>
      <c r="F1443" s="25"/>
      <c r="G1443" s="35" t="s">
        <v>21</v>
      </c>
      <c r="H1443" s="38"/>
      <c r="I1443" s="27"/>
      <c r="J1443" s="27"/>
      <c r="K1443" s="31"/>
    </row>
    <row r="1444" spans="1:11" ht="30" customHeight="1" x14ac:dyDescent="0.25">
      <c r="A1444" s="60">
        <v>1441</v>
      </c>
      <c r="B1444" s="49" t="s">
        <v>1729</v>
      </c>
      <c r="C1444" s="22"/>
      <c r="D1444" s="34"/>
      <c r="E1444" s="24"/>
      <c r="F1444" s="25"/>
      <c r="G1444" s="35" t="s">
        <v>21</v>
      </c>
      <c r="H1444" s="27" t="s">
        <v>1730</v>
      </c>
      <c r="I1444" s="27"/>
      <c r="J1444" s="27"/>
      <c r="K1444" s="31"/>
    </row>
    <row r="1445" spans="1:11" ht="30" customHeight="1" x14ac:dyDescent="0.25">
      <c r="A1445" s="60">
        <v>1442</v>
      </c>
      <c r="B1445" s="49" t="s">
        <v>1731</v>
      </c>
      <c r="C1445" s="22"/>
      <c r="D1445" s="34"/>
      <c r="E1445" s="24"/>
      <c r="F1445" s="25"/>
      <c r="G1445" s="35"/>
      <c r="H1445" s="27"/>
      <c r="I1445" s="27"/>
      <c r="J1445" s="27"/>
      <c r="K1445" s="31"/>
    </row>
    <row r="1446" spans="1:11" ht="30" customHeight="1" x14ac:dyDescent="0.25">
      <c r="A1446" s="60">
        <v>1443</v>
      </c>
      <c r="B1446" s="49" t="s">
        <v>1732</v>
      </c>
      <c r="C1446" s="22"/>
      <c r="D1446" s="34"/>
      <c r="E1446" s="24"/>
      <c r="F1446" s="25"/>
      <c r="G1446" s="35"/>
      <c r="H1446" s="27"/>
      <c r="I1446" s="27"/>
      <c r="J1446" s="27"/>
      <c r="K1446" s="31"/>
    </row>
    <row r="1447" spans="1:11" ht="30" customHeight="1" x14ac:dyDescent="0.25">
      <c r="A1447" s="60">
        <v>1444</v>
      </c>
      <c r="B1447" s="49" t="s">
        <v>1733</v>
      </c>
      <c r="C1447" s="22"/>
      <c r="D1447" s="34"/>
      <c r="E1447" s="24"/>
      <c r="F1447" s="25"/>
      <c r="G1447" s="35"/>
      <c r="H1447" s="27"/>
      <c r="I1447" s="27"/>
      <c r="J1447" s="27"/>
      <c r="K1447" s="31"/>
    </row>
    <row r="1448" spans="1:11" ht="30" customHeight="1" x14ac:dyDescent="0.25">
      <c r="A1448" s="60">
        <v>1445</v>
      </c>
      <c r="B1448" s="49" t="s">
        <v>1734</v>
      </c>
      <c r="C1448" s="22"/>
      <c r="D1448" s="34"/>
      <c r="E1448" s="24"/>
      <c r="F1448" s="25"/>
      <c r="G1448" s="35"/>
      <c r="H1448" s="27"/>
      <c r="I1448" s="27"/>
      <c r="J1448" s="27"/>
      <c r="K1448" s="31"/>
    </row>
    <row r="1449" spans="1:11" ht="30" customHeight="1" x14ac:dyDescent="0.25">
      <c r="A1449" s="60">
        <v>1446</v>
      </c>
      <c r="B1449" s="49" t="s">
        <v>1735</v>
      </c>
      <c r="C1449" s="22"/>
      <c r="D1449" s="34"/>
      <c r="E1449" s="24"/>
      <c r="F1449" s="25"/>
      <c r="G1449" s="35" t="s">
        <v>21</v>
      </c>
      <c r="H1449" s="27" t="s">
        <v>1736</v>
      </c>
      <c r="I1449" s="27"/>
      <c r="J1449" s="27"/>
      <c r="K1449" s="31"/>
    </row>
    <row r="1450" spans="1:11" ht="30" customHeight="1" x14ac:dyDescent="0.25">
      <c r="A1450" s="60">
        <v>1447</v>
      </c>
      <c r="B1450" s="49" t="s">
        <v>1737</v>
      </c>
      <c r="C1450" s="22"/>
      <c r="D1450" s="34"/>
      <c r="E1450" s="24"/>
      <c r="F1450" s="25"/>
      <c r="G1450" s="35"/>
      <c r="H1450" s="27"/>
      <c r="I1450" s="27"/>
      <c r="J1450" s="27"/>
      <c r="K1450" s="31"/>
    </row>
    <row r="1451" spans="1:11" ht="30" customHeight="1" x14ac:dyDescent="0.25">
      <c r="A1451" s="60">
        <v>1448</v>
      </c>
      <c r="B1451" s="49" t="s">
        <v>1738</v>
      </c>
      <c r="C1451" s="22"/>
      <c r="D1451" s="34"/>
      <c r="E1451" s="24"/>
      <c r="F1451" s="25"/>
      <c r="G1451" s="35"/>
      <c r="H1451" s="27"/>
      <c r="I1451" s="27"/>
      <c r="J1451" s="27"/>
      <c r="K1451" s="31"/>
    </row>
    <row r="1452" spans="1:11" ht="30" customHeight="1" x14ac:dyDescent="0.25">
      <c r="A1452" s="60">
        <v>1449</v>
      </c>
      <c r="B1452" s="49" t="s">
        <v>1739</v>
      </c>
      <c r="C1452" s="22"/>
      <c r="D1452" s="34"/>
      <c r="E1452" s="24"/>
      <c r="F1452" s="25"/>
      <c r="G1452" s="35"/>
      <c r="H1452" s="27"/>
      <c r="I1452" s="27"/>
      <c r="J1452" s="27"/>
      <c r="K1452" s="31"/>
    </row>
    <row r="1453" spans="1:11" ht="30" customHeight="1" x14ac:dyDescent="0.25">
      <c r="A1453" s="60">
        <v>1450</v>
      </c>
      <c r="B1453" s="49" t="s">
        <v>1740</v>
      </c>
      <c r="C1453" s="22"/>
      <c r="D1453" s="34"/>
      <c r="E1453" s="24"/>
      <c r="F1453" s="25"/>
      <c r="G1453" s="35"/>
      <c r="H1453" s="27"/>
      <c r="I1453" s="27"/>
      <c r="J1453" s="27"/>
      <c r="K1453" s="31"/>
    </row>
    <row r="1454" spans="1:11" ht="30" customHeight="1" x14ac:dyDescent="0.25">
      <c r="A1454" s="60">
        <v>1451</v>
      </c>
      <c r="B1454" s="49" t="s">
        <v>486</v>
      </c>
      <c r="C1454" s="22"/>
      <c r="D1454" s="34"/>
      <c r="E1454" s="24"/>
      <c r="F1454" s="25"/>
      <c r="G1454" s="35"/>
      <c r="H1454" s="27" t="s">
        <v>1741</v>
      </c>
      <c r="I1454" s="27"/>
      <c r="J1454" s="27"/>
      <c r="K1454" s="31"/>
    </row>
    <row r="1455" spans="1:11" ht="30" customHeight="1" x14ac:dyDescent="0.25">
      <c r="A1455" s="60">
        <v>1452</v>
      </c>
      <c r="B1455" s="49" t="s">
        <v>1742</v>
      </c>
      <c r="C1455" s="22"/>
      <c r="D1455" s="34"/>
      <c r="E1455" s="24"/>
      <c r="F1455" s="25"/>
      <c r="G1455" s="35" t="s">
        <v>21</v>
      </c>
      <c r="H1455" s="27"/>
      <c r="I1455" s="27"/>
      <c r="J1455" s="27"/>
      <c r="K1455" s="31" t="s">
        <v>205</v>
      </c>
    </row>
    <row r="1456" spans="1:11" ht="30" customHeight="1" x14ac:dyDescent="0.25">
      <c r="A1456" s="60">
        <v>1453</v>
      </c>
      <c r="B1456" s="49" t="s">
        <v>1743</v>
      </c>
      <c r="C1456" s="22"/>
      <c r="D1456" s="34"/>
      <c r="E1456" s="24"/>
      <c r="F1456" s="25"/>
      <c r="G1456" s="35" t="s">
        <v>21</v>
      </c>
      <c r="H1456" s="27"/>
      <c r="I1456" s="27"/>
      <c r="J1456" s="27"/>
      <c r="K1456" s="31"/>
    </row>
    <row r="1457" spans="1:11" ht="30" customHeight="1" x14ac:dyDescent="0.25">
      <c r="A1457" s="60">
        <v>1454</v>
      </c>
      <c r="B1457" s="49" t="s">
        <v>1744</v>
      </c>
      <c r="C1457" s="22"/>
      <c r="D1457" s="34"/>
      <c r="E1457" s="24"/>
      <c r="F1457" s="25"/>
      <c r="G1457" s="35"/>
      <c r="H1457" s="27"/>
      <c r="I1457" s="27"/>
      <c r="J1457" s="27"/>
      <c r="K1457" s="31"/>
    </row>
    <row r="1458" spans="1:11" ht="30" customHeight="1" x14ac:dyDescent="0.25">
      <c r="A1458" s="60">
        <v>1455</v>
      </c>
      <c r="B1458" s="49" t="s">
        <v>1745</v>
      </c>
      <c r="C1458" s="22"/>
      <c r="D1458" s="34"/>
      <c r="E1458" s="50"/>
      <c r="F1458" s="25"/>
      <c r="G1458" s="51"/>
      <c r="H1458" s="27"/>
      <c r="I1458" s="36"/>
      <c r="J1458" s="27"/>
      <c r="K1458" s="31"/>
    </row>
    <row r="1459" spans="1:11" x14ac:dyDescent="0.25">
      <c r="E1459" s="72"/>
      <c r="F1459" s="72"/>
      <c r="G1459" s="33"/>
      <c r="H1459" s="73"/>
      <c r="I1459" s="33"/>
      <c r="J1459" s="33"/>
    </row>
    <row r="1460" spans="1:11" x14ac:dyDescent="0.25">
      <c r="E1460" s="72"/>
      <c r="F1460" s="72"/>
      <c r="G1460" s="33"/>
      <c r="H1460" s="73"/>
      <c r="I1460" s="33"/>
      <c r="J1460" s="33"/>
    </row>
    <row r="1461" spans="1:11" x14ac:dyDescent="0.25">
      <c r="E1461" s="72"/>
      <c r="F1461" s="72"/>
      <c r="G1461" s="33"/>
      <c r="H1461" s="73"/>
      <c r="I1461" s="33"/>
      <c r="J1461" s="33"/>
    </row>
    <row r="1462" spans="1:11" x14ac:dyDescent="0.25">
      <c r="E1462" s="72"/>
      <c r="F1462" s="72"/>
      <c r="G1462" s="33"/>
      <c r="H1462" s="73"/>
      <c r="I1462" s="33"/>
      <c r="J1462" s="33"/>
    </row>
    <row r="1463" spans="1:11" x14ac:dyDescent="0.25">
      <c r="E1463" s="72"/>
      <c r="F1463" s="72"/>
      <c r="G1463" s="33"/>
      <c r="H1463" s="73"/>
      <c r="I1463" s="33"/>
      <c r="J1463" s="33"/>
    </row>
    <row r="1464" spans="1:11" x14ac:dyDescent="0.25">
      <c r="E1464" s="72"/>
      <c r="F1464" s="72"/>
      <c r="G1464" s="33"/>
      <c r="H1464" s="73"/>
      <c r="I1464" s="33"/>
      <c r="J1464" s="33"/>
    </row>
    <row r="1465" spans="1:11" x14ac:dyDescent="0.25">
      <c r="E1465" s="72"/>
      <c r="F1465" s="72"/>
      <c r="G1465" s="33"/>
      <c r="H1465" s="73"/>
      <c r="I1465" s="33"/>
      <c r="J1465" s="33"/>
    </row>
    <row r="1472" spans="1:11" x14ac:dyDescent="0.25">
      <c r="F1472" s="218"/>
    </row>
    <row r="1473" spans="6:6" x14ac:dyDescent="0.25">
      <c r="F1473" s="218"/>
    </row>
  </sheetData>
  <autoFilter ref="A5:K1458" xr:uid="{00000000-0009-0000-0000-000001000000}"/>
  <mergeCells count="4">
    <mergeCell ref="B2:I2"/>
    <mergeCell ref="B3:I3"/>
    <mergeCell ref="B4:I4"/>
    <mergeCell ref="F1472:F1473"/>
  </mergeCells>
  <conditionalFormatting sqref="H660:J660">
    <cfRule type="duplicateValues" dxfId="63" priority="5" stopIfTrue="1"/>
  </conditionalFormatting>
  <conditionalFormatting sqref="H665:J665">
    <cfRule type="duplicateValues" dxfId="62" priority="4" stopIfTrue="1"/>
  </conditionalFormatting>
  <conditionalFormatting sqref="H672">
    <cfRule type="duplicateValues" dxfId="61" priority="3" stopIfTrue="1"/>
  </conditionalFormatting>
  <conditionalFormatting sqref="I672:J672">
    <cfRule type="duplicateValues" dxfId="60" priority="2" stopIfTrue="1"/>
  </conditionalFormatting>
  <conditionalFormatting sqref="H664:J664">
    <cfRule type="duplicateValues" dxfId="59" priority="1" stopIfTrue="1"/>
  </conditionalFormatting>
  <printOptions verticalCentered="1"/>
  <pageMargins left="0.23622047244094491" right="0.23622047244094491" top="0.23622047244094491" bottom="0.23622047244094491" header="0.51181102362204722" footer="0.51181102362204722"/>
  <pageSetup paperSize="9" scale="65" orientation="landscape" horizontalDpi="0" verticalDpi="0" r:id="rId1"/>
  <headerFooter differentOddEven="1" differentFirst="1"/>
  <rowBreaks count="2" manualBreakCount="2">
    <brk id="31" max="16383" man="1"/>
    <brk id="289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2"/>
  <sheetViews>
    <sheetView topLeftCell="A140" zoomScale="90" zoomScaleNormal="90" workbookViewId="0">
      <pane xSplit="2" topLeftCell="C1" activePane="topRight" state="frozen"/>
      <selection pane="topRight" activeCell="L150" sqref="L150"/>
    </sheetView>
  </sheetViews>
  <sheetFormatPr defaultRowHeight="15" x14ac:dyDescent="0.25"/>
  <cols>
    <col min="1" max="1" width="8.140625" style="1" bestFit="1" customWidth="1"/>
    <col min="2" max="2" width="33.5703125" bestFit="1" customWidth="1"/>
    <col min="3" max="3" width="12.5703125" customWidth="1"/>
    <col min="4" max="4" width="10.7109375" bestFit="1" customWidth="1"/>
    <col min="5" max="5" width="30" customWidth="1"/>
    <col min="6" max="6" width="15.42578125" customWidth="1"/>
    <col min="7" max="7" width="20.7109375" customWidth="1"/>
    <col min="8" max="8" width="15.28515625" customWidth="1"/>
    <col min="9" max="9" width="22.28515625" customWidth="1"/>
    <col min="10" max="10" width="13.140625" customWidth="1"/>
    <col min="11" max="11" width="36.42578125" bestFit="1" customWidth="1"/>
    <col min="12" max="12" width="17.7109375" bestFit="1" customWidth="1"/>
    <col min="13" max="13" width="15.28515625" customWidth="1"/>
    <col min="14" max="14" width="44.42578125" style="98" bestFit="1" customWidth="1"/>
    <col min="15" max="15" width="49.85546875" bestFit="1" customWidth="1"/>
    <col min="16" max="16" width="15.28515625" customWidth="1"/>
  </cols>
  <sheetData>
    <row r="1" spans="1:16" x14ac:dyDescent="0.25">
      <c r="A1" s="1" t="s">
        <v>0</v>
      </c>
      <c r="B1" s="1" t="s">
        <v>1</v>
      </c>
      <c r="C1" s="1" t="s">
        <v>47</v>
      </c>
      <c r="D1" s="1" t="s">
        <v>1747</v>
      </c>
      <c r="E1" s="1" t="s">
        <v>1928</v>
      </c>
      <c r="F1" s="1" t="s">
        <v>45</v>
      </c>
      <c r="G1" s="1" t="s">
        <v>46</v>
      </c>
      <c r="H1" s="1" t="s">
        <v>75</v>
      </c>
      <c r="I1" s="1" t="s">
        <v>74</v>
      </c>
      <c r="J1" s="1" t="s">
        <v>48</v>
      </c>
      <c r="K1" s="1" t="s">
        <v>49</v>
      </c>
      <c r="L1" s="1" t="s">
        <v>1749</v>
      </c>
      <c r="M1" s="1" t="s">
        <v>71</v>
      </c>
      <c r="N1" s="97" t="s">
        <v>50</v>
      </c>
      <c r="O1" s="1" t="s">
        <v>51</v>
      </c>
      <c r="P1" s="1" t="s">
        <v>52</v>
      </c>
    </row>
    <row r="2" spans="1:16" ht="45" x14ac:dyDescent="0.25">
      <c r="A2" s="77">
        <v>1</v>
      </c>
      <c r="B2" s="78" t="s">
        <v>104</v>
      </c>
      <c r="C2" s="78" t="s">
        <v>105</v>
      </c>
      <c r="D2" s="78" t="s">
        <v>1933</v>
      </c>
      <c r="E2" s="78" t="s">
        <v>1748</v>
      </c>
      <c r="F2" s="78" t="s">
        <v>27</v>
      </c>
      <c r="G2" s="79" t="s">
        <v>1751</v>
      </c>
      <c r="H2" s="80" t="s">
        <v>1750</v>
      </c>
      <c r="I2" s="78"/>
      <c r="J2" s="78"/>
      <c r="K2" s="79" t="s">
        <v>2150</v>
      </c>
      <c r="L2" s="78">
        <v>100</v>
      </c>
      <c r="M2" s="78"/>
      <c r="N2" s="79" t="s">
        <v>2150</v>
      </c>
      <c r="O2" s="79"/>
      <c r="P2" s="78" t="s">
        <v>1752</v>
      </c>
    </row>
    <row r="3" spans="1:16" ht="30" x14ac:dyDescent="0.25">
      <c r="A3" s="77">
        <v>2</v>
      </c>
      <c r="B3" s="78" t="s">
        <v>1779</v>
      </c>
      <c r="C3" s="78" t="s">
        <v>105</v>
      </c>
      <c r="D3" s="80" t="s">
        <v>1933</v>
      </c>
      <c r="E3" s="80" t="s">
        <v>1780</v>
      </c>
      <c r="F3" s="78" t="s">
        <v>27</v>
      </c>
      <c r="G3" s="78" t="s">
        <v>1776</v>
      </c>
      <c r="H3" s="92" t="s">
        <v>1777</v>
      </c>
      <c r="I3" s="78"/>
      <c r="J3" s="78" t="s">
        <v>88</v>
      </c>
      <c r="K3" s="79" t="s">
        <v>2987</v>
      </c>
      <c r="L3" s="78">
        <v>100</v>
      </c>
      <c r="M3" s="78"/>
      <c r="N3" s="79"/>
      <c r="O3" s="80" t="s">
        <v>2988</v>
      </c>
      <c r="P3" s="78" t="s">
        <v>1752</v>
      </c>
    </row>
    <row r="4" spans="1:16" ht="30" x14ac:dyDescent="0.25">
      <c r="A4" s="77">
        <v>3</v>
      </c>
      <c r="B4" s="122" t="s">
        <v>1911</v>
      </c>
      <c r="C4" s="122" t="s">
        <v>105</v>
      </c>
      <c r="D4" s="122" t="s">
        <v>1912</v>
      </c>
      <c r="E4" s="122" t="s">
        <v>1929</v>
      </c>
      <c r="F4" s="122" t="s">
        <v>1984</v>
      </c>
      <c r="G4" s="122" t="s">
        <v>1913</v>
      </c>
      <c r="H4" s="123" t="s">
        <v>1914</v>
      </c>
      <c r="I4" s="122"/>
      <c r="J4" s="122" t="s">
        <v>2321</v>
      </c>
      <c r="K4" s="124" t="s">
        <v>1989</v>
      </c>
      <c r="L4" s="122">
        <v>30</v>
      </c>
      <c r="M4" s="122"/>
      <c r="N4" s="124" t="s">
        <v>1989</v>
      </c>
      <c r="O4" s="124"/>
      <c r="P4" s="122"/>
    </row>
    <row r="5" spans="1:16" ht="30" x14ac:dyDescent="0.25">
      <c r="A5" s="77">
        <v>4</v>
      </c>
      <c r="B5" s="122" t="s">
        <v>1911</v>
      </c>
      <c r="C5" s="122" t="s">
        <v>105</v>
      </c>
      <c r="D5" s="122" t="s">
        <v>1912</v>
      </c>
      <c r="E5" s="122" t="s">
        <v>1929</v>
      </c>
      <c r="F5" s="122" t="s">
        <v>1984</v>
      </c>
      <c r="G5" s="122" t="s">
        <v>2006</v>
      </c>
      <c r="H5" s="123" t="s">
        <v>2007</v>
      </c>
      <c r="I5" s="122"/>
      <c r="J5" s="122" t="s">
        <v>2321</v>
      </c>
      <c r="K5" s="124" t="s">
        <v>1989</v>
      </c>
      <c r="L5" s="122">
        <v>30</v>
      </c>
      <c r="M5" s="122"/>
      <c r="N5" s="124" t="s">
        <v>1989</v>
      </c>
      <c r="O5" s="124" t="s">
        <v>2048</v>
      </c>
      <c r="P5" s="122"/>
    </row>
    <row r="6" spans="1:16" x14ac:dyDescent="0.25">
      <c r="A6" s="77">
        <v>5</v>
      </c>
      <c r="B6" s="112" t="s">
        <v>1915</v>
      </c>
      <c r="C6" s="112" t="s">
        <v>105</v>
      </c>
      <c r="D6" s="112" t="s">
        <v>1912</v>
      </c>
      <c r="E6" s="112" t="s">
        <v>1929</v>
      </c>
      <c r="F6" s="112" t="s">
        <v>1984</v>
      </c>
      <c r="G6" s="112" t="s">
        <v>1916</v>
      </c>
      <c r="H6" s="113" t="s">
        <v>1917</v>
      </c>
      <c r="I6" s="112"/>
      <c r="J6" s="112"/>
      <c r="K6" s="112" t="s">
        <v>88</v>
      </c>
      <c r="L6" s="112"/>
      <c r="M6" s="112">
        <v>195</v>
      </c>
      <c r="N6" s="116" t="s">
        <v>2358</v>
      </c>
      <c r="O6" s="114" t="s">
        <v>2359</v>
      </c>
      <c r="P6" s="112"/>
    </row>
    <row r="7" spans="1:16" x14ac:dyDescent="0.25">
      <c r="A7" s="77">
        <v>6</v>
      </c>
      <c r="B7" s="99" t="s">
        <v>1918</v>
      </c>
      <c r="C7" s="99" t="s">
        <v>1856</v>
      </c>
      <c r="D7" s="99" t="s">
        <v>1912</v>
      </c>
      <c r="E7" s="99" t="s">
        <v>1930</v>
      </c>
      <c r="F7" s="99" t="s">
        <v>36</v>
      </c>
      <c r="G7" s="99" t="s">
        <v>1920</v>
      </c>
      <c r="H7" s="100" t="s">
        <v>1919</v>
      </c>
      <c r="I7" s="99"/>
      <c r="J7" s="99" t="s">
        <v>97</v>
      </c>
      <c r="K7" s="99" t="s">
        <v>97</v>
      </c>
      <c r="L7" s="99"/>
      <c r="M7" s="99"/>
      <c r="N7" s="101"/>
      <c r="O7" s="101"/>
      <c r="P7" s="99"/>
    </row>
    <row r="8" spans="1:16" x14ac:dyDescent="0.25">
      <c r="A8" s="77">
        <v>7</v>
      </c>
      <c r="B8" s="112" t="s">
        <v>2095</v>
      </c>
      <c r="C8" s="112" t="s">
        <v>1856</v>
      </c>
      <c r="D8" s="112" t="s">
        <v>1912</v>
      </c>
      <c r="E8" s="112" t="s">
        <v>1930</v>
      </c>
      <c r="F8" s="112" t="s">
        <v>36</v>
      </c>
      <c r="G8" s="112" t="s">
        <v>1921</v>
      </c>
      <c r="H8" s="113" t="s">
        <v>1922</v>
      </c>
      <c r="I8" s="112"/>
      <c r="J8" s="112"/>
      <c r="K8" s="112" t="s">
        <v>88</v>
      </c>
      <c r="L8" s="112"/>
      <c r="M8" s="112">
        <v>29</v>
      </c>
      <c r="N8" s="114" t="s">
        <v>2049</v>
      </c>
      <c r="O8" s="114"/>
      <c r="P8" s="112"/>
    </row>
    <row r="9" spans="1:16" x14ac:dyDescent="0.25">
      <c r="A9" s="77">
        <v>8</v>
      </c>
      <c r="B9" s="112" t="s">
        <v>1962</v>
      </c>
      <c r="C9" s="112" t="s">
        <v>1856</v>
      </c>
      <c r="D9" s="112" t="s">
        <v>1912</v>
      </c>
      <c r="E9" s="112" t="s">
        <v>1931</v>
      </c>
      <c r="F9" s="112" t="s">
        <v>54</v>
      </c>
      <c r="G9" s="112" t="s">
        <v>1923</v>
      </c>
      <c r="H9" s="113" t="s">
        <v>1924</v>
      </c>
      <c r="I9" s="112"/>
      <c r="J9" s="112" t="s">
        <v>1990</v>
      </c>
      <c r="K9" s="112" t="s">
        <v>2081</v>
      </c>
      <c r="L9" s="112"/>
      <c r="M9" s="112">
        <v>33</v>
      </c>
      <c r="N9" s="114"/>
      <c r="O9" s="114"/>
      <c r="P9" s="112"/>
    </row>
    <row r="10" spans="1:16" x14ac:dyDescent="0.25">
      <c r="A10" s="77">
        <v>9</v>
      </c>
      <c r="B10" s="99" t="s">
        <v>1926</v>
      </c>
      <c r="C10" s="99" t="s">
        <v>1856</v>
      </c>
      <c r="D10" s="99" t="s">
        <v>1912</v>
      </c>
      <c r="E10" s="99" t="s">
        <v>1932</v>
      </c>
      <c r="F10" s="99" t="s">
        <v>169</v>
      </c>
      <c r="G10" s="99" t="s">
        <v>1925</v>
      </c>
      <c r="H10" s="100" t="s">
        <v>1927</v>
      </c>
      <c r="I10" s="99"/>
      <c r="J10" s="99"/>
      <c r="K10" s="99" t="s">
        <v>97</v>
      </c>
      <c r="L10" s="99"/>
      <c r="M10" s="99"/>
      <c r="N10" s="101" t="s">
        <v>1991</v>
      </c>
      <c r="O10" s="101"/>
      <c r="P10" s="99"/>
    </row>
    <row r="11" spans="1:16" x14ac:dyDescent="0.25">
      <c r="A11" s="77">
        <v>10</v>
      </c>
      <c r="B11" s="122" t="s">
        <v>1934</v>
      </c>
      <c r="C11" s="122" t="s">
        <v>105</v>
      </c>
      <c r="D11" s="122" t="s">
        <v>1933</v>
      </c>
      <c r="E11" s="122" t="s">
        <v>1935</v>
      </c>
      <c r="F11" s="122" t="s">
        <v>27</v>
      </c>
      <c r="G11" s="122" t="s">
        <v>1936</v>
      </c>
      <c r="H11" s="123" t="s">
        <v>1937</v>
      </c>
      <c r="I11" s="122"/>
      <c r="J11" s="122" t="s">
        <v>2321</v>
      </c>
      <c r="K11" s="122" t="s">
        <v>88</v>
      </c>
      <c r="L11" s="122">
        <v>30</v>
      </c>
      <c r="M11" s="122"/>
      <c r="N11" s="124"/>
      <c r="O11" s="124" t="s">
        <v>2321</v>
      </c>
      <c r="P11" s="122"/>
    </row>
    <row r="12" spans="1:16" x14ac:dyDescent="0.25">
      <c r="A12" s="77">
        <v>11</v>
      </c>
      <c r="B12" s="78" t="s">
        <v>1938</v>
      </c>
      <c r="C12" s="78" t="s">
        <v>1760</v>
      </c>
      <c r="D12" s="78" t="s">
        <v>1933</v>
      </c>
      <c r="E12" s="78" t="s">
        <v>1935</v>
      </c>
      <c r="F12" s="78" t="s">
        <v>169</v>
      </c>
      <c r="G12" s="78" t="s">
        <v>1939</v>
      </c>
      <c r="H12" s="92" t="s">
        <v>1940</v>
      </c>
      <c r="I12" s="78"/>
      <c r="J12" s="78"/>
      <c r="K12" s="78" t="s">
        <v>88</v>
      </c>
      <c r="L12" s="78">
        <v>0</v>
      </c>
      <c r="M12" s="78"/>
      <c r="N12" s="79"/>
      <c r="O12" s="79"/>
      <c r="P12" s="78" t="s">
        <v>1941</v>
      </c>
    </row>
    <row r="13" spans="1:16" x14ac:dyDescent="0.25">
      <c r="A13" s="77">
        <v>12</v>
      </c>
      <c r="B13" s="112" t="s">
        <v>1942</v>
      </c>
      <c r="C13" s="112" t="s">
        <v>105</v>
      </c>
      <c r="D13" s="112" t="s">
        <v>1912</v>
      </c>
      <c r="E13" s="112" t="s">
        <v>1943</v>
      </c>
      <c r="F13" s="112" t="s">
        <v>15</v>
      </c>
      <c r="G13" s="112" t="s">
        <v>1879</v>
      </c>
      <c r="H13" s="113" t="s">
        <v>1944</v>
      </c>
      <c r="I13" s="112"/>
      <c r="J13" s="112"/>
      <c r="K13" s="112" t="s">
        <v>2490</v>
      </c>
      <c r="L13" s="112"/>
      <c r="M13" s="112">
        <v>50</v>
      </c>
      <c r="N13" s="114" t="s">
        <v>2491</v>
      </c>
      <c r="O13" s="114"/>
      <c r="P13" s="112" t="s">
        <v>1992</v>
      </c>
    </row>
    <row r="14" spans="1:16" x14ac:dyDescent="0.25">
      <c r="A14" s="77">
        <v>13</v>
      </c>
      <c r="B14" s="99" t="s">
        <v>35</v>
      </c>
      <c r="C14" s="99" t="s">
        <v>1760</v>
      </c>
      <c r="D14" s="99" t="s">
        <v>1945</v>
      </c>
      <c r="E14" s="99" t="s">
        <v>1946</v>
      </c>
      <c r="F14" s="99" t="s">
        <v>169</v>
      </c>
      <c r="G14" s="99" t="s">
        <v>1947</v>
      </c>
      <c r="H14" s="100" t="s">
        <v>1948</v>
      </c>
      <c r="I14" s="99"/>
      <c r="J14" s="99"/>
      <c r="K14" s="99" t="s">
        <v>97</v>
      </c>
      <c r="L14" s="99"/>
      <c r="M14" s="99"/>
      <c r="N14" s="101"/>
      <c r="O14" s="101"/>
      <c r="P14" s="99"/>
    </row>
    <row r="15" spans="1:16" x14ac:dyDescent="0.25">
      <c r="A15" s="77">
        <v>14</v>
      </c>
      <c r="B15" s="78" t="s">
        <v>1949</v>
      </c>
      <c r="C15" s="78" t="s">
        <v>105</v>
      </c>
      <c r="D15" s="78" t="s">
        <v>1912</v>
      </c>
      <c r="E15" s="78" t="s">
        <v>1950</v>
      </c>
      <c r="F15" s="78" t="s">
        <v>1984</v>
      </c>
      <c r="G15" s="78" t="s">
        <v>1951</v>
      </c>
      <c r="H15" s="92" t="s">
        <v>1952</v>
      </c>
      <c r="I15" s="78"/>
      <c r="J15" s="78"/>
      <c r="K15" s="78" t="s">
        <v>2910</v>
      </c>
      <c r="L15" s="78">
        <v>65</v>
      </c>
      <c r="M15" s="78"/>
      <c r="N15" s="79"/>
      <c r="O15" s="79"/>
      <c r="P15" s="78" t="s">
        <v>1992</v>
      </c>
    </row>
    <row r="16" spans="1:16" x14ac:dyDescent="0.25">
      <c r="A16" s="77">
        <v>15</v>
      </c>
      <c r="B16" s="112" t="s">
        <v>1954</v>
      </c>
      <c r="C16" s="112" t="s">
        <v>105</v>
      </c>
      <c r="D16" s="112" t="s">
        <v>1912</v>
      </c>
      <c r="E16" s="112" t="s">
        <v>1955</v>
      </c>
      <c r="F16" s="112" t="s">
        <v>15</v>
      </c>
      <c r="G16" s="112" t="s">
        <v>1956</v>
      </c>
      <c r="H16" s="113" t="s">
        <v>1957</v>
      </c>
      <c r="I16" s="112"/>
      <c r="J16" s="112" t="s">
        <v>2423</v>
      </c>
      <c r="K16" s="112"/>
      <c r="L16" s="112"/>
      <c r="M16" s="112">
        <v>27</v>
      </c>
      <c r="N16" s="114"/>
      <c r="O16" s="114" t="s">
        <v>2096</v>
      </c>
      <c r="P16" s="112"/>
    </row>
    <row r="17" spans="1:16" x14ac:dyDescent="0.25">
      <c r="A17" s="77">
        <v>16</v>
      </c>
      <c r="B17" s="112" t="s">
        <v>1958</v>
      </c>
      <c r="C17" s="112" t="s">
        <v>1761</v>
      </c>
      <c r="D17" s="112" t="s">
        <v>1912</v>
      </c>
      <c r="E17" s="112" t="s">
        <v>1959</v>
      </c>
      <c r="F17" s="112" t="s">
        <v>23</v>
      </c>
      <c r="G17" s="112" t="s">
        <v>1960</v>
      </c>
      <c r="H17" s="113" t="s">
        <v>1961</v>
      </c>
      <c r="I17" s="112"/>
      <c r="J17" s="112" t="s">
        <v>1990</v>
      </c>
      <c r="K17" s="112" t="s">
        <v>2142</v>
      </c>
      <c r="L17" s="112"/>
      <c r="M17" s="112">
        <v>21</v>
      </c>
      <c r="N17" s="114"/>
      <c r="O17" s="114" t="s">
        <v>2081</v>
      </c>
      <c r="P17" s="112"/>
    </row>
    <row r="18" spans="1:16" x14ac:dyDescent="0.25">
      <c r="A18" s="77">
        <v>17</v>
      </c>
      <c r="B18" s="99" t="s">
        <v>1985</v>
      </c>
      <c r="C18" s="99" t="s">
        <v>1986</v>
      </c>
      <c r="D18" s="99" t="s">
        <v>1912</v>
      </c>
      <c r="E18" s="99" t="s">
        <v>1930</v>
      </c>
      <c r="F18" s="99" t="s">
        <v>36</v>
      </c>
      <c r="G18" s="99" t="s">
        <v>1987</v>
      </c>
      <c r="H18" s="100" t="s">
        <v>1988</v>
      </c>
      <c r="I18" s="99"/>
      <c r="J18" s="99"/>
      <c r="K18" s="99" t="s">
        <v>88</v>
      </c>
      <c r="L18" s="99"/>
      <c r="M18" s="99"/>
      <c r="N18" s="101"/>
      <c r="O18" s="101" t="s">
        <v>2170</v>
      </c>
      <c r="P18" s="99"/>
    </row>
    <row r="19" spans="1:16" x14ac:dyDescent="0.25">
      <c r="A19" s="77">
        <v>18</v>
      </c>
      <c r="B19" s="112" t="s">
        <v>2082</v>
      </c>
      <c r="C19" s="112" t="s">
        <v>1856</v>
      </c>
      <c r="D19" s="112" t="s">
        <v>1912</v>
      </c>
      <c r="E19" s="112" t="s">
        <v>1930</v>
      </c>
      <c r="F19" s="112" t="s">
        <v>54</v>
      </c>
      <c r="G19" s="112" t="s">
        <v>1993</v>
      </c>
      <c r="H19" s="113" t="s">
        <v>1994</v>
      </c>
      <c r="I19" s="112"/>
      <c r="J19" s="112" t="s">
        <v>1990</v>
      </c>
      <c r="K19" s="112" t="s">
        <v>2083</v>
      </c>
      <c r="L19" s="112"/>
      <c r="M19" s="112">
        <v>28</v>
      </c>
      <c r="N19" s="114"/>
      <c r="O19" s="114"/>
      <c r="P19" s="112"/>
    </row>
    <row r="20" spans="1:16" x14ac:dyDescent="0.25">
      <c r="A20" s="77">
        <v>19</v>
      </c>
      <c r="B20" s="122" t="s">
        <v>1995</v>
      </c>
      <c r="C20" s="122" t="s">
        <v>1856</v>
      </c>
      <c r="D20" s="122" t="s">
        <v>1912</v>
      </c>
      <c r="E20" s="122" t="s">
        <v>1930</v>
      </c>
      <c r="F20" s="122" t="s">
        <v>1984</v>
      </c>
      <c r="G20" s="122" t="s">
        <v>2008</v>
      </c>
      <c r="H20" s="123" t="s">
        <v>2009</v>
      </c>
      <c r="I20" s="122"/>
      <c r="J20" s="122" t="s">
        <v>2321</v>
      </c>
      <c r="K20" s="122" t="s">
        <v>2315</v>
      </c>
      <c r="L20" s="122"/>
      <c r="M20" s="122"/>
      <c r="N20" s="122" t="s">
        <v>2315</v>
      </c>
      <c r="O20" s="124" t="s">
        <v>2321</v>
      </c>
      <c r="P20" s="122"/>
    </row>
    <row r="21" spans="1:16" x14ac:dyDescent="0.25">
      <c r="A21" s="77">
        <v>20</v>
      </c>
      <c r="B21" s="122" t="s">
        <v>1996</v>
      </c>
      <c r="C21" s="122" t="s">
        <v>105</v>
      </c>
      <c r="D21" s="122" t="s">
        <v>1912</v>
      </c>
      <c r="E21" s="122" t="s">
        <v>1929</v>
      </c>
      <c r="F21" s="122" t="s">
        <v>1984</v>
      </c>
      <c r="G21" s="122"/>
      <c r="H21" s="123"/>
      <c r="I21" s="122"/>
      <c r="J21" s="122" t="s">
        <v>2321</v>
      </c>
      <c r="K21" s="122" t="s">
        <v>88</v>
      </c>
      <c r="L21" s="122"/>
      <c r="M21" s="122"/>
      <c r="N21" s="124" t="s">
        <v>2097</v>
      </c>
      <c r="O21" s="124" t="s">
        <v>1838</v>
      </c>
      <c r="P21" s="122"/>
    </row>
    <row r="22" spans="1:16" x14ac:dyDescent="0.25">
      <c r="A22" s="77">
        <v>21</v>
      </c>
      <c r="B22" s="122" t="s">
        <v>1997</v>
      </c>
      <c r="C22" s="122" t="s">
        <v>105</v>
      </c>
      <c r="D22" s="122" t="s">
        <v>1912</v>
      </c>
      <c r="E22" s="122" t="s">
        <v>1929</v>
      </c>
      <c r="F22" s="122" t="s">
        <v>1984</v>
      </c>
      <c r="G22" s="122"/>
      <c r="H22" s="123" t="s">
        <v>2010</v>
      </c>
      <c r="I22" s="122"/>
      <c r="J22" s="122" t="s">
        <v>2321</v>
      </c>
      <c r="K22" s="122" t="s">
        <v>88</v>
      </c>
      <c r="L22" s="122"/>
      <c r="M22" s="122"/>
      <c r="N22" s="124" t="s">
        <v>2097</v>
      </c>
      <c r="O22" s="124" t="s">
        <v>1838</v>
      </c>
      <c r="P22" s="122"/>
    </row>
    <row r="23" spans="1:16" x14ac:dyDescent="0.25">
      <c r="A23" s="77">
        <v>22</v>
      </c>
      <c r="B23" s="112" t="s">
        <v>2011</v>
      </c>
      <c r="C23" s="112" t="s">
        <v>105</v>
      </c>
      <c r="D23" s="112" t="s">
        <v>1912</v>
      </c>
      <c r="E23" s="112" t="s">
        <v>2012</v>
      </c>
      <c r="F23" s="112" t="s">
        <v>27</v>
      </c>
      <c r="G23" s="112" t="s">
        <v>2013</v>
      </c>
      <c r="H23" s="113" t="s">
        <v>2050</v>
      </c>
      <c r="I23" s="112"/>
      <c r="J23" s="112" t="s">
        <v>2174</v>
      </c>
      <c r="K23" s="112" t="s">
        <v>2084</v>
      </c>
      <c r="L23" s="112"/>
      <c r="M23" s="112">
        <v>18</v>
      </c>
      <c r="N23" s="114"/>
      <c r="O23" s="114"/>
      <c r="P23" s="112"/>
    </row>
    <row r="24" spans="1:16" x14ac:dyDescent="0.25">
      <c r="A24" s="77">
        <v>23</v>
      </c>
      <c r="B24" s="99" t="s">
        <v>2015</v>
      </c>
      <c r="C24" s="99" t="s">
        <v>105</v>
      </c>
      <c r="D24" s="99" t="s">
        <v>1912</v>
      </c>
      <c r="E24" s="99" t="s">
        <v>2014</v>
      </c>
      <c r="F24" s="99" t="s">
        <v>169</v>
      </c>
      <c r="G24" s="99" t="s">
        <v>2016</v>
      </c>
      <c r="H24" s="100" t="s">
        <v>2017</v>
      </c>
      <c r="I24" s="99"/>
      <c r="J24" s="99"/>
      <c r="K24" s="99" t="s">
        <v>97</v>
      </c>
      <c r="L24" s="99"/>
      <c r="M24" s="99"/>
      <c r="N24" s="101" t="s">
        <v>2176</v>
      </c>
      <c r="O24" s="101"/>
      <c r="P24" s="99"/>
    </row>
    <row r="25" spans="1:16" x14ac:dyDescent="0.25">
      <c r="A25" s="77">
        <v>24</v>
      </c>
      <c r="B25" s="99" t="s">
        <v>2018</v>
      </c>
      <c r="C25" s="99" t="s">
        <v>105</v>
      </c>
      <c r="D25" s="99" t="s">
        <v>1933</v>
      </c>
      <c r="E25" s="99" t="s">
        <v>2019</v>
      </c>
      <c r="F25" s="99" t="s">
        <v>169</v>
      </c>
      <c r="G25" s="99" t="s">
        <v>2020</v>
      </c>
      <c r="H25" s="100" t="s">
        <v>2021</v>
      </c>
      <c r="I25" s="99"/>
      <c r="J25" s="99"/>
      <c r="K25" s="99" t="s">
        <v>97</v>
      </c>
      <c r="L25" s="99"/>
      <c r="M25" s="99"/>
      <c r="N25" s="101" t="s">
        <v>2033</v>
      </c>
      <c r="O25" s="101"/>
      <c r="P25" s="99" t="s">
        <v>97</v>
      </c>
    </row>
    <row r="26" spans="1:16" x14ac:dyDescent="0.25">
      <c r="A26" s="77">
        <v>25</v>
      </c>
      <c r="B26" s="99" t="s">
        <v>2022</v>
      </c>
      <c r="C26" s="99" t="s">
        <v>2023</v>
      </c>
      <c r="D26" s="99" t="s">
        <v>2024</v>
      </c>
      <c r="E26" s="99" t="s">
        <v>2025</v>
      </c>
      <c r="F26" s="99" t="s">
        <v>169</v>
      </c>
      <c r="G26" s="99" t="s">
        <v>2026</v>
      </c>
      <c r="H26" s="100" t="s">
        <v>2027</v>
      </c>
      <c r="I26" s="99"/>
      <c r="J26" s="99"/>
      <c r="K26" s="99" t="s">
        <v>97</v>
      </c>
      <c r="L26" s="99"/>
      <c r="M26" s="99"/>
      <c r="N26" s="101" t="s">
        <v>2033</v>
      </c>
      <c r="O26" s="101"/>
      <c r="P26" s="99" t="s">
        <v>97</v>
      </c>
    </row>
    <row r="27" spans="1:16" x14ac:dyDescent="0.25">
      <c r="A27" s="77">
        <v>26</v>
      </c>
      <c r="B27" s="99" t="s">
        <v>2216</v>
      </c>
      <c r="C27" s="99" t="s">
        <v>105</v>
      </c>
      <c r="D27" s="99" t="s">
        <v>1945</v>
      </c>
      <c r="E27" s="99" t="s">
        <v>1935</v>
      </c>
      <c r="F27" s="99" t="s">
        <v>169</v>
      </c>
      <c r="G27" s="99" t="s">
        <v>2028</v>
      </c>
      <c r="H27" s="100" t="s">
        <v>2029</v>
      </c>
      <c r="I27" s="99"/>
      <c r="J27" s="99"/>
      <c r="K27" s="99" t="s">
        <v>97</v>
      </c>
      <c r="L27" s="99"/>
      <c r="M27" s="99"/>
      <c r="N27" s="101"/>
      <c r="O27" s="101" t="s">
        <v>2099</v>
      </c>
      <c r="P27" s="99" t="s">
        <v>97</v>
      </c>
    </row>
    <row r="28" spans="1:16" x14ac:dyDescent="0.25">
      <c r="A28" s="77">
        <v>27</v>
      </c>
      <c r="B28" s="99" t="s">
        <v>2098</v>
      </c>
      <c r="C28" s="99" t="s">
        <v>1856</v>
      </c>
      <c r="D28" s="99" t="s">
        <v>1912</v>
      </c>
      <c r="E28" s="99" t="s">
        <v>1931</v>
      </c>
      <c r="F28" s="99" t="s">
        <v>169</v>
      </c>
      <c r="G28" s="99" t="s">
        <v>1939</v>
      </c>
      <c r="H28" s="100" t="s">
        <v>2052</v>
      </c>
      <c r="I28" s="99"/>
      <c r="J28" s="99"/>
      <c r="K28" s="99" t="s">
        <v>97</v>
      </c>
      <c r="L28" s="99"/>
      <c r="M28" s="99"/>
      <c r="N28" s="101" t="s">
        <v>2100</v>
      </c>
      <c r="O28" s="101"/>
      <c r="P28" s="99" t="s">
        <v>97</v>
      </c>
    </row>
    <row r="29" spans="1:16" ht="30" x14ac:dyDescent="0.25">
      <c r="A29" s="77">
        <v>28</v>
      </c>
      <c r="B29" s="122" t="s">
        <v>2053</v>
      </c>
      <c r="C29" s="122" t="s">
        <v>1856</v>
      </c>
      <c r="D29" s="122" t="s">
        <v>1912</v>
      </c>
      <c r="E29" s="122" t="s">
        <v>2054</v>
      </c>
      <c r="F29" s="122" t="s">
        <v>36</v>
      </c>
      <c r="G29" s="122" t="s">
        <v>2055</v>
      </c>
      <c r="H29" s="123" t="s">
        <v>2056</v>
      </c>
      <c r="I29" s="122"/>
      <c r="J29" s="122" t="s">
        <v>2321</v>
      </c>
      <c r="K29" s="201" t="s">
        <v>2918</v>
      </c>
      <c r="L29" s="122">
        <v>38</v>
      </c>
      <c r="M29" s="122"/>
      <c r="N29" s="201"/>
      <c r="O29" s="124"/>
      <c r="P29" s="122"/>
    </row>
    <row r="30" spans="1:16" x14ac:dyDescent="0.25">
      <c r="A30" s="77">
        <v>29</v>
      </c>
      <c r="B30" s="112" t="s">
        <v>2059</v>
      </c>
      <c r="C30" s="112" t="s">
        <v>2023</v>
      </c>
      <c r="D30" s="112" t="s">
        <v>1912</v>
      </c>
      <c r="E30" s="112" t="s">
        <v>2060</v>
      </c>
      <c r="F30" s="112" t="s">
        <v>94</v>
      </c>
      <c r="G30" s="112" t="s">
        <v>2061</v>
      </c>
      <c r="H30" s="113" t="s">
        <v>2062</v>
      </c>
      <c r="I30" s="112"/>
      <c r="J30" s="112"/>
      <c r="K30" s="112" t="s">
        <v>86</v>
      </c>
      <c r="L30" s="112"/>
      <c r="M30" s="112">
        <v>17</v>
      </c>
      <c r="N30" s="114"/>
      <c r="O30" s="114"/>
      <c r="P30" s="112"/>
    </row>
    <row r="31" spans="1:16" x14ac:dyDescent="0.25">
      <c r="A31" s="77">
        <v>30</v>
      </c>
      <c r="B31" s="99" t="s">
        <v>2063</v>
      </c>
      <c r="C31" s="99" t="s">
        <v>2064</v>
      </c>
      <c r="D31" s="99" t="s">
        <v>1912</v>
      </c>
      <c r="E31" s="99" t="s">
        <v>2065</v>
      </c>
      <c r="F31" s="99" t="s">
        <v>15</v>
      </c>
      <c r="G31" s="99" t="s">
        <v>2066</v>
      </c>
      <c r="H31" s="100" t="s">
        <v>2067</v>
      </c>
      <c r="I31" s="99"/>
      <c r="J31" s="99"/>
      <c r="K31" s="101" t="s">
        <v>97</v>
      </c>
      <c r="L31" s="99"/>
      <c r="M31" s="99"/>
      <c r="N31" s="101" t="s">
        <v>2097</v>
      </c>
      <c r="O31" s="101"/>
      <c r="P31" s="99" t="s">
        <v>2443</v>
      </c>
    </row>
    <row r="32" spans="1:16" x14ac:dyDescent="0.25">
      <c r="A32" s="77">
        <v>31</v>
      </c>
      <c r="B32" s="99" t="s">
        <v>2068</v>
      </c>
      <c r="C32" s="99" t="s">
        <v>2023</v>
      </c>
      <c r="D32" s="99" t="s">
        <v>1912</v>
      </c>
      <c r="E32" s="99" t="s">
        <v>2069</v>
      </c>
      <c r="F32" s="99" t="s">
        <v>21</v>
      </c>
      <c r="G32" s="99" t="s">
        <v>2070</v>
      </c>
      <c r="H32" s="100" t="s">
        <v>2071</v>
      </c>
      <c r="I32" s="99"/>
      <c r="J32" s="99" t="s">
        <v>97</v>
      </c>
      <c r="K32" s="99"/>
      <c r="L32" s="99"/>
      <c r="M32" s="99"/>
      <c r="N32" s="101" t="s">
        <v>2033</v>
      </c>
      <c r="O32" s="101" t="s">
        <v>2033</v>
      </c>
      <c r="P32" s="99"/>
    </row>
    <row r="33" spans="1:16" x14ac:dyDescent="0.25">
      <c r="A33" s="77">
        <v>32</v>
      </c>
      <c r="B33" s="112" t="s">
        <v>2085</v>
      </c>
      <c r="C33" s="112" t="s">
        <v>1856</v>
      </c>
      <c r="D33" s="112" t="s">
        <v>1912</v>
      </c>
      <c r="E33" s="112" t="s">
        <v>2086</v>
      </c>
      <c r="F33" s="112" t="s">
        <v>27</v>
      </c>
      <c r="G33" s="112" t="s">
        <v>1925</v>
      </c>
      <c r="H33" s="113" t="s">
        <v>2087</v>
      </c>
      <c r="I33" s="115" t="s">
        <v>2088</v>
      </c>
      <c r="J33" s="112"/>
      <c r="K33" s="112" t="s">
        <v>88</v>
      </c>
      <c r="L33" s="112"/>
      <c r="M33" s="112">
        <v>35</v>
      </c>
      <c r="N33" s="114"/>
      <c r="O33" s="114"/>
      <c r="P33" s="112"/>
    </row>
    <row r="34" spans="1:16" x14ac:dyDescent="0.25">
      <c r="A34" s="77">
        <v>33</v>
      </c>
      <c r="B34" s="112" t="s">
        <v>2101</v>
      </c>
      <c r="C34" s="112" t="s">
        <v>1842</v>
      </c>
      <c r="D34" s="112" t="s">
        <v>1912</v>
      </c>
      <c r="E34" s="112" t="s">
        <v>2102</v>
      </c>
      <c r="F34" s="112" t="s">
        <v>27</v>
      </c>
      <c r="G34" s="112" t="s">
        <v>2103</v>
      </c>
      <c r="H34" s="113" t="s">
        <v>2104</v>
      </c>
      <c r="I34" s="112"/>
      <c r="J34" s="112"/>
      <c r="K34" s="112" t="s">
        <v>88</v>
      </c>
      <c r="L34" s="112"/>
      <c r="M34" s="112">
        <v>95</v>
      </c>
      <c r="N34" s="114"/>
      <c r="O34" s="114"/>
      <c r="P34" s="112"/>
    </row>
    <row r="35" spans="1:16" x14ac:dyDescent="0.25">
      <c r="A35" s="77">
        <v>34</v>
      </c>
      <c r="B35" s="122" t="s">
        <v>2105</v>
      </c>
      <c r="C35" s="122"/>
      <c r="D35" s="122" t="s">
        <v>1912</v>
      </c>
      <c r="E35" s="122" t="s">
        <v>2376</v>
      </c>
      <c r="F35" s="122" t="s">
        <v>23</v>
      </c>
      <c r="G35" s="122" t="s">
        <v>2106</v>
      </c>
      <c r="H35" s="123" t="s">
        <v>2107</v>
      </c>
      <c r="I35" s="122"/>
      <c r="J35" s="122" t="s">
        <v>2321</v>
      </c>
      <c r="K35" s="122" t="s">
        <v>2954</v>
      </c>
      <c r="L35" s="122">
        <v>28</v>
      </c>
      <c r="M35" s="122"/>
      <c r="N35" s="124"/>
      <c r="O35" s="124"/>
      <c r="P35" s="122"/>
    </row>
    <row r="36" spans="1:16" x14ac:dyDescent="0.25">
      <c r="A36" s="77">
        <v>35</v>
      </c>
      <c r="B36" s="99" t="s">
        <v>2108</v>
      </c>
      <c r="C36" s="99" t="s">
        <v>105</v>
      </c>
      <c r="D36" s="99" t="s">
        <v>1933</v>
      </c>
      <c r="E36" s="99" t="s">
        <v>1933</v>
      </c>
      <c r="F36" s="99" t="s">
        <v>169</v>
      </c>
      <c r="G36" s="99" t="s">
        <v>1951</v>
      </c>
      <c r="H36" s="100" t="s">
        <v>2109</v>
      </c>
      <c r="I36" s="99"/>
      <c r="J36" s="99"/>
      <c r="K36" s="99" t="s">
        <v>97</v>
      </c>
      <c r="L36" s="99"/>
      <c r="M36" s="99"/>
      <c r="N36" s="101" t="s">
        <v>2175</v>
      </c>
      <c r="O36" s="101"/>
      <c r="P36" s="99"/>
    </row>
    <row r="37" spans="1:16" x14ac:dyDescent="0.25">
      <c r="A37" s="77">
        <v>36</v>
      </c>
      <c r="B37" s="112" t="s">
        <v>2110</v>
      </c>
      <c r="C37" s="112" t="s">
        <v>105</v>
      </c>
      <c r="D37" s="112" t="s">
        <v>1912</v>
      </c>
      <c r="E37" s="112" t="s">
        <v>2111</v>
      </c>
      <c r="F37" s="112"/>
      <c r="G37" s="112" t="s">
        <v>2112</v>
      </c>
      <c r="H37" s="113" t="s">
        <v>2113</v>
      </c>
      <c r="I37" s="112"/>
      <c r="J37" s="112"/>
      <c r="K37" s="112" t="s">
        <v>95</v>
      </c>
      <c r="L37" s="112"/>
      <c r="M37" s="112">
        <v>17</v>
      </c>
      <c r="N37" s="114"/>
      <c r="O37" s="114"/>
      <c r="P37" s="112"/>
    </row>
    <row r="38" spans="1:16" x14ac:dyDescent="0.25">
      <c r="A38" s="77">
        <v>37</v>
      </c>
      <c r="B38" s="112" t="s">
        <v>2114</v>
      </c>
      <c r="C38" s="112" t="s">
        <v>1856</v>
      </c>
      <c r="D38" s="112" t="s">
        <v>1912</v>
      </c>
      <c r="E38" s="112" t="s">
        <v>2115</v>
      </c>
      <c r="F38" s="112" t="s">
        <v>44</v>
      </c>
      <c r="G38" s="112" t="s">
        <v>2116</v>
      </c>
      <c r="H38" s="113" t="s">
        <v>2117</v>
      </c>
      <c r="I38" s="112"/>
      <c r="J38" s="112"/>
      <c r="K38" s="112" t="s">
        <v>88</v>
      </c>
      <c r="L38" s="112"/>
      <c r="M38" s="112">
        <v>18</v>
      </c>
      <c r="N38" s="116"/>
      <c r="O38" s="114"/>
      <c r="P38" s="112"/>
    </row>
    <row r="39" spans="1:16" x14ac:dyDescent="0.25">
      <c r="A39" s="77">
        <v>38</v>
      </c>
      <c r="B39" s="112" t="s">
        <v>2118</v>
      </c>
      <c r="C39" s="112" t="s">
        <v>1808</v>
      </c>
      <c r="D39" s="112" t="s">
        <v>1912</v>
      </c>
      <c r="E39" s="112" t="s">
        <v>2119</v>
      </c>
      <c r="F39" s="112" t="s">
        <v>54</v>
      </c>
      <c r="G39" s="112" t="s">
        <v>2120</v>
      </c>
      <c r="H39" s="113" t="s">
        <v>2121</v>
      </c>
      <c r="I39" s="112"/>
      <c r="J39" s="112" t="s">
        <v>1990</v>
      </c>
      <c r="K39" s="112" t="s">
        <v>88</v>
      </c>
      <c r="L39" s="112"/>
      <c r="M39" s="112">
        <v>33</v>
      </c>
      <c r="N39" s="114"/>
      <c r="O39" s="114"/>
      <c r="P39" s="112"/>
    </row>
    <row r="40" spans="1:16" x14ac:dyDescent="0.25">
      <c r="A40" s="77">
        <v>39</v>
      </c>
      <c r="B40" s="112" t="s">
        <v>2122</v>
      </c>
      <c r="C40" s="112" t="s">
        <v>1761</v>
      </c>
      <c r="D40" s="112" t="s">
        <v>1912</v>
      </c>
      <c r="E40" s="112" t="s">
        <v>2123</v>
      </c>
      <c r="F40" s="112" t="s">
        <v>1984</v>
      </c>
      <c r="G40" s="112" t="s">
        <v>2124</v>
      </c>
      <c r="H40" s="113" t="s">
        <v>2125</v>
      </c>
      <c r="I40" s="112"/>
      <c r="J40" s="112"/>
      <c r="K40" s="112" t="s">
        <v>88</v>
      </c>
      <c r="L40" s="112"/>
      <c r="M40" s="112">
        <v>28</v>
      </c>
      <c r="N40" s="114" t="s">
        <v>2217</v>
      </c>
      <c r="O40" s="114"/>
      <c r="P40" s="112"/>
    </row>
    <row r="41" spans="1:16" ht="30" x14ac:dyDescent="0.25">
      <c r="A41" s="77">
        <v>40</v>
      </c>
      <c r="B41" s="99" t="s">
        <v>2126</v>
      </c>
      <c r="C41" s="99" t="s">
        <v>1856</v>
      </c>
      <c r="D41" s="99" t="s">
        <v>1912</v>
      </c>
      <c r="E41" s="99" t="s">
        <v>2127</v>
      </c>
      <c r="F41" s="99" t="s">
        <v>41</v>
      </c>
      <c r="G41" s="99" t="s">
        <v>2128</v>
      </c>
      <c r="H41" s="100" t="s">
        <v>2129</v>
      </c>
      <c r="I41" s="99"/>
      <c r="J41" s="99"/>
      <c r="K41" s="99" t="s">
        <v>97</v>
      </c>
      <c r="L41" s="99"/>
      <c r="M41" s="99"/>
      <c r="N41" s="101" t="s">
        <v>2379</v>
      </c>
      <c r="O41" s="101" t="s">
        <v>2321</v>
      </c>
      <c r="P41" s="99"/>
    </row>
    <row r="42" spans="1:16" x14ac:dyDescent="0.25">
      <c r="A42" s="77">
        <v>41</v>
      </c>
      <c r="B42" s="112" t="s">
        <v>2143</v>
      </c>
      <c r="C42" s="112" t="s">
        <v>1856</v>
      </c>
      <c r="D42" s="112" t="s">
        <v>1912</v>
      </c>
      <c r="E42" s="112" t="s">
        <v>1931</v>
      </c>
      <c r="F42" s="112" t="s">
        <v>54</v>
      </c>
      <c r="G42" s="112" t="s">
        <v>2144</v>
      </c>
      <c r="H42" s="113" t="s">
        <v>2145</v>
      </c>
      <c r="I42" s="112"/>
      <c r="J42" s="112" t="s">
        <v>1990</v>
      </c>
      <c r="K42" s="112" t="s">
        <v>88</v>
      </c>
      <c r="L42" s="112"/>
      <c r="M42" s="112">
        <v>25</v>
      </c>
      <c r="N42" s="114"/>
      <c r="O42" s="114"/>
      <c r="P42" s="112"/>
    </row>
    <row r="43" spans="1:16" x14ac:dyDescent="0.25">
      <c r="A43" s="77">
        <v>42</v>
      </c>
      <c r="B43" s="99" t="s">
        <v>2146</v>
      </c>
      <c r="C43" s="99" t="s">
        <v>1846</v>
      </c>
      <c r="D43" s="99" t="s">
        <v>1912</v>
      </c>
      <c r="E43" s="99" t="s">
        <v>2147</v>
      </c>
      <c r="F43" s="99" t="s">
        <v>41</v>
      </c>
      <c r="G43" s="99" t="s">
        <v>2148</v>
      </c>
      <c r="H43" s="100" t="s">
        <v>2149</v>
      </c>
      <c r="I43" s="99"/>
      <c r="J43" s="99"/>
      <c r="K43" s="99" t="s">
        <v>97</v>
      </c>
      <c r="L43" s="99"/>
      <c r="M43" s="99"/>
      <c r="N43" s="101" t="s">
        <v>2217</v>
      </c>
      <c r="O43" s="101" t="s">
        <v>2151</v>
      </c>
      <c r="P43" s="99" t="s">
        <v>2443</v>
      </c>
    </row>
    <row r="44" spans="1:16" ht="30" x14ac:dyDescent="0.25">
      <c r="A44" s="77">
        <v>43</v>
      </c>
      <c r="B44" s="112" t="s">
        <v>2152</v>
      </c>
      <c r="C44" s="112" t="s">
        <v>1761</v>
      </c>
      <c r="D44" s="112" t="s">
        <v>1912</v>
      </c>
      <c r="E44" s="112" t="s">
        <v>2153</v>
      </c>
      <c r="F44" s="112" t="s">
        <v>27</v>
      </c>
      <c r="G44" s="112" t="s">
        <v>2154</v>
      </c>
      <c r="H44" s="113" t="s">
        <v>2155</v>
      </c>
      <c r="I44" s="112"/>
      <c r="J44" s="112"/>
      <c r="K44" s="112" t="s">
        <v>88</v>
      </c>
      <c r="L44" s="112"/>
      <c r="M44" s="112">
        <v>27.2</v>
      </c>
      <c r="N44" s="114" t="s">
        <v>2218</v>
      </c>
      <c r="O44" s="114" t="s">
        <v>2151</v>
      </c>
      <c r="P44" s="112"/>
    </row>
    <row r="45" spans="1:16" ht="30" x14ac:dyDescent="0.25">
      <c r="A45" s="77">
        <v>44</v>
      </c>
      <c r="B45" s="122" t="s">
        <v>2156</v>
      </c>
      <c r="C45" s="122" t="s">
        <v>1808</v>
      </c>
      <c r="D45" s="122" t="s">
        <v>2157</v>
      </c>
      <c r="E45" s="122" t="s">
        <v>2157</v>
      </c>
      <c r="F45" s="122" t="s">
        <v>27</v>
      </c>
      <c r="G45" s="122" t="s">
        <v>2158</v>
      </c>
      <c r="H45" s="123" t="s">
        <v>2159</v>
      </c>
      <c r="I45" s="122"/>
      <c r="J45" s="122" t="s">
        <v>2321</v>
      </c>
      <c r="K45" s="124" t="s">
        <v>2473</v>
      </c>
      <c r="L45" s="122">
        <v>30</v>
      </c>
      <c r="M45" s="122"/>
      <c r="N45" s="124" t="s">
        <v>2483</v>
      </c>
      <c r="O45" s="124" t="s">
        <v>2484</v>
      </c>
      <c r="P45" s="122"/>
    </row>
    <row r="46" spans="1:16" x14ac:dyDescent="0.25">
      <c r="A46" s="77">
        <v>45</v>
      </c>
      <c r="B46" s="99" t="s">
        <v>2160</v>
      </c>
      <c r="C46" s="99" t="s">
        <v>1808</v>
      </c>
      <c r="D46" s="99" t="s">
        <v>1912</v>
      </c>
      <c r="E46" s="99" t="s">
        <v>1929</v>
      </c>
      <c r="F46" s="99" t="s">
        <v>27</v>
      </c>
      <c r="G46" s="99"/>
      <c r="H46" s="100"/>
      <c r="I46" s="99"/>
      <c r="J46" s="99"/>
      <c r="K46" s="99" t="s">
        <v>2474</v>
      </c>
      <c r="L46" s="99">
        <v>50</v>
      </c>
      <c r="M46" s="99"/>
      <c r="N46" s="101"/>
      <c r="O46" s="101"/>
      <c r="P46" s="99"/>
    </row>
    <row r="47" spans="1:16" ht="30" x14ac:dyDescent="0.25">
      <c r="A47" s="77">
        <v>46</v>
      </c>
      <c r="B47" s="112" t="s">
        <v>2161</v>
      </c>
      <c r="C47" s="112" t="s">
        <v>1761</v>
      </c>
      <c r="D47" s="112" t="s">
        <v>1912</v>
      </c>
      <c r="E47" s="112" t="s">
        <v>2162</v>
      </c>
      <c r="F47" s="112" t="s">
        <v>1984</v>
      </c>
      <c r="G47" s="112" t="s">
        <v>2163</v>
      </c>
      <c r="H47" s="113" t="s">
        <v>2164</v>
      </c>
      <c r="I47" s="112"/>
      <c r="J47" s="112"/>
      <c r="K47" s="116" t="s">
        <v>2569</v>
      </c>
      <c r="L47" s="112"/>
      <c r="M47" s="112">
        <v>30</v>
      </c>
      <c r="N47" s="114"/>
      <c r="O47" s="114"/>
      <c r="P47" s="112"/>
    </row>
    <row r="48" spans="1:16" ht="30" x14ac:dyDescent="0.25">
      <c r="A48" s="77">
        <v>47</v>
      </c>
      <c r="B48" s="112" t="s">
        <v>2161</v>
      </c>
      <c r="C48" s="112" t="s">
        <v>1761</v>
      </c>
      <c r="D48" s="112" t="s">
        <v>1912</v>
      </c>
      <c r="E48" s="112" t="s">
        <v>2162</v>
      </c>
      <c r="F48" s="112" t="s">
        <v>1984</v>
      </c>
      <c r="G48" s="112" t="s">
        <v>2163</v>
      </c>
      <c r="H48" s="113" t="s">
        <v>2164</v>
      </c>
      <c r="I48" s="112"/>
      <c r="J48" s="112"/>
      <c r="K48" s="116" t="s">
        <v>2569</v>
      </c>
      <c r="L48" s="112"/>
      <c r="M48" s="112">
        <v>50</v>
      </c>
      <c r="N48" s="114"/>
      <c r="O48" s="114"/>
      <c r="P48" s="112"/>
    </row>
    <row r="49" spans="1:16" x14ac:dyDescent="0.25">
      <c r="A49" s="77">
        <v>48</v>
      </c>
      <c r="B49" s="99" t="s">
        <v>2165</v>
      </c>
      <c r="C49" s="99" t="s">
        <v>2166</v>
      </c>
      <c r="D49" s="99" t="s">
        <v>1933</v>
      </c>
      <c r="E49" s="99" t="s">
        <v>2167</v>
      </c>
      <c r="F49" s="99" t="s">
        <v>169</v>
      </c>
      <c r="G49" s="99" t="s">
        <v>2169</v>
      </c>
      <c r="H49" s="100" t="s">
        <v>2168</v>
      </c>
      <c r="I49" s="99"/>
      <c r="J49" s="99"/>
      <c r="K49" s="99" t="s">
        <v>97</v>
      </c>
      <c r="L49" s="99"/>
      <c r="M49" s="99"/>
      <c r="N49" s="101" t="s">
        <v>2175</v>
      </c>
      <c r="O49" s="101"/>
      <c r="P49" s="99" t="s">
        <v>97</v>
      </c>
    </row>
    <row r="50" spans="1:16" ht="30" x14ac:dyDescent="0.25">
      <c r="A50" s="77">
        <v>49</v>
      </c>
      <c r="B50" s="112" t="s">
        <v>1815</v>
      </c>
      <c r="C50" s="112" t="s">
        <v>1761</v>
      </c>
      <c r="D50" s="112" t="s">
        <v>1912</v>
      </c>
      <c r="E50" s="112" t="s">
        <v>2171</v>
      </c>
      <c r="F50" s="112" t="s">
        <v>36</v>
      </c>
      <c r="G50" s="112" t="s">
        <v>2172</v>
      </c>
      <c r="H50" s="113" t="s">
        <v>1817</v>
      </c>
      <c r="I50" s="112"/>
      <c r="J50" s="112"/>
      <c r="K50" s="114" t="s">
        <v>2666</v>
      </c>
      <c r="L50" s="112"/>
      <c r="M50" s="112">
        <v>32</v>
      </c>
      <c r="N50" s="114" t="s">
        <v>2173</v>
      </c>
      <c r="O50" s="114"/>
      <c r="P50" s="112"/>
    </row>
    <row r="51" spans="1:16" x14ac:dyDescent="0.25">
      <c r="A51" s="77">
        <v>50</v>
      </c>
      <c r="B51" s="99" t="s">
        <v>2219</v>
      </c>
      <c r="C51" s="99" t="s">
        <v>1788</v>
      </c>
      <c r="D51" s="99" t="s">
        <v>1912</v>
      </c>
      <c r="E51" s="99" t="s">
        <v>2220</v>
      </c>
      <c r="F51" s="99" t="s">
        <v>15</v>
      </c>
      <c r="G51" s="99" t="s">
        <v>2221</v>
      </c>
      <c r="H51" s="100" t="s">
        <v>2222</v>
      </c>
      <c r="I51" s="99"/>
      <c r="J51" s="99"/>
      <c r="K51" s="101" t="s">
        <v>2375</v>
      </c>
      <c r="L51" s="99"/>
      <c r="M51" s="99"/>
      <c r="N51" s="101" t="s">
        <v>2375</v>
      </c>
      <c r="O51" s="101"/>
      <c r="P51" s="99" t="s">
        <v>97</v>
      </c>
    </row>
    <row r="52" spans="1:16" x14ac:dyDescent="0.25">
      <c r="A52" s="77">
        <v>51</v>
      </c>
      <c r="B52" s="112" t="s">
        <v>2223</v>
      </c>
      <c r="C52" s="112" t="s">
        <v>2224</v>
      </c>
      <c r="D52" s="112" t="s">
        <v>1912</v>
      </c>
      <c r="E52" s="112" t="s">
        <v>2225</v>
      </c>
      <c r="F52" s="112" t="s">
        <v>44</v>
      </c>
      <c r="G52" s="112" t="s">
        <v>2263</v>
      </c>
      <c r="H52" s="113" t="s">
        <v>2267</v>
      </c>
      <c r="I52" s="112"/>
      <c r="J52" s="112"/>
      <c r="K52" s="112" t="s">
        <v>88</v>
      </c>
      <c r="L52" s="112"/>
      <c r="M52" s="112">
        <v>30</v>
      </c>
      <c r="N52" s="114" t="s">
        <v>2226</v>
      </c>
      <c r="O52" s="114"/>
      <c r="P52" s="112"/>
    </row>
    <row r="53" spans="1:16" x14ac:dyDescent="0.25">
      <c r="A53" s="77">
        <v>52</v>
      </c>
      <c r="B53" s="99" t="s">
        <v>2227</v>
      </c>
      <c r="C53" s="99" t="s">
        <v>1856</v>
      </c>
      <c r="D53" s="99" t="s">
        <v>1912</v>
      </c>
      <c r="E53" s="99" t="s">
        <v>2228</v>
      </c>
      <c r="F53" s="99" t="s">
        <v>36</v>
      </c>
      <c r="G53" s="99" t="s">
        <v>2229</v>
      </c>
      <c r="H53" s="100" t="s">
        <v>2230</v>
      </c>
      <c r="I53" s="99"/>
      <c r="J53" s="99"/>
      <c r="K53" s="99" t="s">
        <v>88</v>
      </c>
      <c r="L53" s="99"/>
      <c r="M53" s="99"/>
      <c r="N53" s="101" t="s">
        <v>2321</v>
      </c>
      <c r="O53" s="101" t="s">
        <v>2336</v>
      </c>
      <c r="P53" s="99" t="s">
        <v>2321</v>
      </c>
    </row>
    <row r="54" spans="1:16" x14ac:dyDescent="0.25">
      <c r="A54" s="77">
        <v>53</v>
      </c>
      <c r="B54" s="112" t="s">
        <v>2231</v>
      </c>
      <c r="C54" s="112" t="s">
        <v>1761</v>
      </c>
      <c r="D54" s="112" t="s">
        <v>1912</v>
      </c>
      <c r="E54" s="112" t="s">
        <v>1959</v>
      </c>
      <c r="F54" s="112" t="s">
        <v>23</v>
      </c>
      <c r="G54" s="112" t="s">
        <v>1960</v>
      </c>
      <c r="H54" s="113" t="s">
        <v>1961</v>
      </c>
      <c r="I54" s="112"/>
      <c r="J54" s="112"/>
      <c r="K54" s="114" t="s">
        <v>2649</v>
      </c>
      <c r="L54" s="112"/>
      <c r="M54" s="112">
        <v>50</v>
      </c>
      <c r="N54" s="116"/>
      <c r="O54" s="114"/>
      <c r="P54" s="112"/>
    </row>
    <row r="55" spans="1:16" ht="30" x14ac:dyDescent="0.25">
      <c r="A55" s="77">
        <v>54</v>
      </c>
      <c r="B55" s="99" t="s">
        <v>2232</v>
      </c>
      <c r="C55" s="99" t="s">
        <v>1856</v>
      </c>
      <c r="D55" s="99" t="s">
        <v>1912</v>
      </c>
      <c r="E55" s="99" t="s">
        <v>2233</v>
      </c>
      <c r="F55" s="99" t="s">
        <v>27</v>
      </c>
      <c r="G55" s="99" t="s">
        <v>2234</v>
      </c>
      <c r="H55" s="100"/>
      <c r="I55" s="99"/>
      <c r="J55" s="99" t="s">
        <v>97</v>
      </c>
      <c r="K55" s="101" t="s">
        <v>2322</v>
      </c>
      <c r="L55" s="99"/>
      <c r="M55" s="99"/>
      <c r="N55" s="101" t="s">
        <v>2411</v>
      </c>
      <c r="O55" s="101"/>
      <c r="P55" s="99" t="s">
        <v>97</v>
      </c>
    </row>
    <row r="56" spans="1:16" x14ac:dyDescent="0.25">
      <c r="A56" s="77">
        <v>55</v>
      </c>
      <c r="B56" s="112" t="s">
        <v>2235</v>
      </c>
      <c r="C56" s="112" t="s">
        <v>2236</v>
      </c>
      <c r="D56" s="112" t="s">
        <v>1912</v>
      </c>
      <c r="E56" s="112" t="s">
        <v>1930</v>
      </c>
      <c r="F56" s="112" t="s">
        <v>27</v>
      </c>
      <c r="G56" s="112" t="s">
        <v>2237</v>
      </c>
      <c r="H56" s="113" t="s">
        <v>2238</v>
      </c>
      <c r="I56" s="112"/>
      <c r="J56" s="112"/>
      <c r="K56" s="114"/>
      <c r="L56" s="112"/>
      <c r="M56" s="112">
        <v>32</v>
      </c>
      <c r="N56" s="114"/>
      <c r="O56" s="114"/>
      <c r="P56" s="112"/>
    </row>
    <row r="57" spans="1:16" ht="30" x14ac:dyDescent="0.25">
      <c r="A57" s="77">
        <v>56</v>
      </c>
      <c r="B57" s="99" t="s">
        <v>2239</v>
      </c>
      <c r="C57" s="99" t="s">
        <v>1846</v>
      </c>
      <c r="D57" s="99" t="s">
        <v>1912</v>
      </c>
      <c r="E57" s="99" t="s">
        <v>2240</v>
      </c>
      <c r="F57" s="99" t="s">
        <v>21</v>
      </c>
      <c r="G57" s="99" t="s">
        <v>2241</v>
      </c>
      <c r="H57" s="100" t="s">
        <v>2242</v>
      </c>
      <c r="I57" s="99"/>
      <c r="J57" s="99" t="s">
        <v>97</v>
      </c>
      <c r="K57" s="101"/>
      <c r="L57" s="99"/>
      <c r="M57" s="99"/>
      <c r="N57" s="101" t="s">
        <v>2379</v>
      </c>
      <c r="O57" s="101" t="s">
        <v>2321</v>
      </c>
      <c r="P57" s="99"/>
    </row>
    <row r="58" spans="1:16" x14ac:dyDescent="0.25">
      <c r="A58" s="77">
        <v>57</v>
      </c>
      <c r="B58" s="99" t="s">
        <v>31</v>
      </c>
      <c r="C58" s="99" t="s">
        <v>1810</v>
      </c>
      <c r="D58" s="99" t="s">
        <v>1912</v>
      </c>
      <c r="E58" s="99" t="s">
        <v>2243</v>
      </c>
      <c r="F58" s="99" t="s">
        <v>23</v>
      </c>
      <c r="G58" s="99" t="s">
        <v>1892</v>
      </c>
      <c r="H58" s="100" t="s">
        <v>1893</v>
      </c>
      <c r="I58" s="99"/>
      <c r="J58" s="99" t="s">
        <v>97</v>
      </c>
      <c r="K58" s="101"/>
      <c r="L58" s="99"/>
      <c r="M58" s="99"/>
      <c r="N58" s="101" t="s">
        <v>2482</v>
      </c>
      <c r="O58" s="101"/>
      <c r="P58" s="99" t="s">
        <v>2523</v>
      </c>
    </row>
    <row r="59" spans="1:16" x14ac:dyDescent="0.25">
      <c r="A59" s="77">
        <v>58</v>
      </c>
      <c r="B59" s="99" t="s">
        <v>2244</v>
      </c>
      <c r="C59" s="99" t="s">
        <v>1761</v>
      </c>
      <c r="D59" s="99" t="s">
        <v>1912</v>
      </c>
      <c r="E59" s="99" t="s">
        <v>1959</v>
      </c>
      <c r="F59" s="99" t="s">
        <v>23</v>
      </c>
      <c r="G59" s="99" t="s">
        <v>2245</v>
      </c>
      <c r="H59" s="100" t="s">
        <v>2246</v>
      </c>
      <c r="I59" s="99"/>
      <c r="J59" s="99" t="s">
        <v>97</v>
      </c>
      <c r="K59" s="99"/>
      <c r="L59" s="99"/>
      <c r="M59" s="99"/>
      <c r="N59" s="101" t="s">
        <v>2033</v>
      </c>
      <c r="O59" s="101"/>
      <c r="P59" s="99" t="s">
        <v>97</v>
      </c>
    </row>
    <row r="60" spans="1:16" x14ac:dyDescent="0.25">
      <c r="A60" s="77">
        <v>59</v>
      </c>
      <c r="B60" s="112" t="s">
        <v>2247</v>
      </c>
      <c r="C60" s="112" t="s">
        <v>1761</v>
      </c>
      <c r="D60" s="112" t="s">
        <v>1912</v>
      </c>
      <c r="E60" s="112" t="s">
        <v>2065</v>
      </c>
      <c r="F60" s="112" t="s">
        <v>15</v>
      </c>
      <c r="G60" s="112" t="s">
        <v>2248</v>
      </c>
      <c r="H60" s="113" t="s">
        <v>2249</v>
      </c>
      <c r="I60" s="112"/>
      <c r="J60" s="112"/>
      <c r="K60" s="112" t="s">
        <v>88</v>
      </c>
      <c r="L60" s="112"/>
      <c r="M60" s="112">
        <v>35</v>
      </c>
      <c r="N60" s="114"/>
      <c r="O60" s="114"/>
      <c r="P60" s="112"/>
    </row>
    <row r="61" spans="1:16" ht="30" x14ac:dyDescent="0.25">
      <c r="A61" s="77">
        <v>60</v>
      </c>
      <c r="B61" s="99" t="s">
        <v>2250</v>
      </c>
      <c r="C61" s="99" t="s">
        <v>1761</v>
      </c>
      <c r="D61" s="99" t="s">
        <v>1912</v>
      </c>
      <c r="E61" s="99" t="s">
        <v>2357</v>
      </c>
      <c r="F61" s="99" t="s">
        <v>94</v>
      </c>
      <c r="G61" s="99" t="s">
        <v>2251</v>
      </c>
      <c r="H61" s="100" t="s">
        <v>2252</v>
      </c>
      <c r="I61" s="99"/>
      <c r="J61" s="99" t="s">
        <v>97</v>
      </c>
      <c r="K61" s="101"/>
      <c r="L61" s="99"/>
      <c r="M61" s="99"/>
      <c r="N61" s="99" t="s">
        <v>2566</v>
      </c>
      <c r="O61" s="101" t="s">
        <v>2522</v>
      </c>
      <c r="P61" s="99"/>
    </row>
    <row r="62" spans="1:16" x14ac:dyDescent="0.25">
      <c r="A62" s="77">
        <v>61</v>
      </c>
      <c r="B62" s="99" t="s">
        <v>2253</v>
      </c>
      <c r="C62" s="99" t="s">
        <v>1761</v>
      </c>
      <c r="D62" s="99" t="s">
        <v>1912</v>
      </c>
      <c r="E62" s="99" t="s">
        <v>2065</v>
      </c>
      <c r="F62" s="99" t="s">
        <v>23</v>
      </c>
      <c r="G62" s="99" t="s">
        <v>2066</v>
      </c>
      <c r="H62" s="100" t="s">
        <v>2254</v>
      </c>
      <c r="I62" s="99"/>
      <c r="J62" s="99" t="s">
        <v>97</v>
      </c>
      <c r="K62" s="99"/>
      <c r="L62" s="99"/>
      <c r="M62" s="99"/>
      <c r="N62" s="101" t="s">
        <v>2314</v>
      </c>
      <c r="O62" s="101"/>
      <c r="P62" s="99" t="s">
        <v>97</v>
      </c>
    </row>
    <row r="63" spans="1:16" x14ac:dyDescent="0.25">
      <c r="A63" s="77">
        <v>62</v>
      </c>
      <c r="B63" s="99" t="s">
        <v>2255</v>
      </c>
      <c r="C63" s="99" t="s">
        <v>105</v>
      </c>
      <c r="D63" s="99" t="s">
        <v>1912</v>
      </c>
      <c r="E63" s="99" t="s">
        <v>2256</v>
      </c>
      <c r="F63" s="99" t="s">
        <v>94</v>
      </c>
      <c r="G63" s="100" t="s">
        <v>2257</v>
      </c>
      <c r="H63" s="100" t="s">
        <v>2258</v>
      </c>
      <c r="I63" s="99"/>
      <c r="J63" s="99" t="s">
        <v>97</v>
      </c>
      <c r="K63" s="99"/>
      <c r="L63" s="99"/>
      <c r="M63" s="99"/>
      <c r="N63" s="99" t="s">
        <v>2566</v>
      </c>
      <c r="O63" s="101"/>
      <c r="P63" s="99"/>
    </row>
    <row r="64" spans="1:16" x14ac:dyDescent="0.25">
      <c r="A64" s="77">
        <v>63</v>
      </c>
      <c r="B64" s="99" t="s">
        <v>2259</v>
      </c>
      <c r="C64" s="99" t="s">
        <v>105</v>
      </c>
      <c r="D64" s="99" t="s">
        <v>1912</v>
      </c>
      <c r="E64" s="99" t="s">
        <v>2260</v>
      </c>
      <c r="F64" s="99" t="s">
        <v>94</v>
      </c>
      <c r="G64" s="99" t="s">
        <v>2261</v>
      </c>
      <c r="H64" s="100" t="s">
        <v>2262</v>
      </c>
      <c r="I64" s="99"/>
      <c r="J64" s="99" t="s">
        <v>97</v>
      </c>
      <c r="K64" s="99"/>
      <c r="L64" s="99"/>
      <c r="M64" s="99"/>
      <c r="N64" s="101" t="s">
        <v>2312</v>
      </c>
      <c r="O64" s="101"/>
      <c r="P64" s="99" t="s">
        <v>97</v>
      </c>
    </row>
    <row r="65" spans="1:16" x14ac:dyDescent="0.25">
      <c r="A65" s="77">
        <v>64</v>
      </c>
      <c r="B65" s="99" t="s">
        <v>2264</v>
      </c>
      <c r="C65" s="99"/>
      <c r="D65" s="99" t="s">
        <v>1912</v>
      </c>
      <c r="E65" s="99" t="s">
        <v>2065</v>
      </c>
      <c r="F65" s="99" t="s">
        <v>94</v>
      </c>
      <c r="G65" s="99" t="s">
        <v>2265</v>
      </c>
      <c r="H65" s="100" t="s">
        <v>2266</v>
      </c>
      <c r="I65" s="99"/>
      <c r="J65" s="99" t="s">
        <v>97</v>
      </c>
      <c r="K65" s="99"/>
      <c r="L65" s="99"/>
      <c r="M65" s="99"/>
      <c r="N65" s="101" t="s">
        <v>2567</v>
      </c>
      <c r="O65" s="101"/>
      <c r="P65" s="99" t="s">
        <v>97</v>
      </c>
    </row>
    <row r="66" spans="1:16" x14ac:dyDescent="0.25">
      <c r="A66" s="77">
        <v>65</v>
      </c>
      <c r="B66" s="112" t="s">
        <v>2268</v>
      </c>
      <c r="C66" s="112" t="s">
        <v>2224</v>
      </c>
      <c r="D66" s="112" t="s">
        <v>1912</v>
      </c>
      <c r="E66" s="112" t="s">
        <v>2225</v>
      </c>
      <c r="F66" s="112" t="s">
        <v>44</v>
      </c>
      <c r="G66" s="112" t="s">
        <v>2269</v>
      </c>
      <c r="H66" s="113" t="s">
        <v>2270</v>
      </c>
      <c r="I66" s="112"/>
      <c r="J66" s="112"/>
      <c r="K66" s="112" t="s">
        <v>88</v>
      </c>
      <c r="L66" s="112"/>
      <c r="M66" s="112">
        <v>22</v>
      </c>
      <c r="N66" s="114"/>
      <c r="O66" s="114"/>
      <c r="P66" s="112"/>
    </row>
    <row r="67" spans="1:16" x14ac:dyDescent="0.25">
      <c r="A67" s="77">
        <v>66</v>
      </c>
      <c r="B67" s="99" t="s">
        <v>2271</v>
      </c>
      <c r="C67" s="99" t="s">
        <v>1768</v>
      </c>
      <c r="D67" s="99" t="s">
        <v>1912</v>
      </c>
      <c r="E67" s="99" t="s">
        <v>2272</v>
      </c>
      <c r="F67" s="99" t="s">
        <v>36</v>
      </c>
      <c r="G67" s="99" t="s">
        <v>2273</v>
      </c>
      <c r="H67" s="100" t="s">
        <v>2274</v>
      </c>
      <c r="I67" s="99"/>
      <c r="J67" s="99" t="s">
        <v>97</v>
      </c>
      <c r="K67" s="99" t="s">
        <v>2470</v>
      </c>
      <c r="L67" s="99"/>
      <c r="M67" s="99"/>
      <c r="N67" s="101" t="s">
        <v>2489</v>
      </c>
      <c r="O67" s="101" t="s">
        <v>2471</v>
      </c>
      <c r="P67" s="99" t="s">
        <v>2528</v>
      </c>
    </row>
    <row r="68" spans="1:16" x14ac:dyDescent="0.25">
      <c r="A68" s="77">
        <v>67</v>
      </c>
      <c r="B68" s="112" t="s">
        <v>2141</v>
      </c>
      <c r="C68" s="112"/>
      <c r="D68" s="112"/>
      <c r="E68" s="112"/>
      <c r="F68" s="112"/>
      <c r="G68" s="112"/>
      <c r="H68" s="113"/>
      <c r="I68" s="112"/>
      <c r="J68" s="112"/>
      <c r="K68" s="112"/>
      <c r="L68" s="112"/>
      <c r="M68" s="112">
        <v>35</v>
      </c>
      <c r="N68" s="114"/>
      <c r="O68" s="114"/>
      <c r="P68" s="112"/>
    </row>
    <row r="69" spans="1:16" ht="30" x14ac:dyDescent="0.25">
      <c r="A69" s="77">
        <v>68</v>
      </c>
      <c r="B69" s="99" t="s">
        <v>2305</v>
      </c>
      <c r="C69" s="99" t="s">
        <v>2023</v>
      </c>
      <c r="D69" s="99" t="s">
        <v>1912</v>
      </c>
      <c r="E69" s="99" t="s">
        <v>2306</v>
      </c>
      <c r="F69" s="99" t="s">
        <v>21</v>
      </c>
      <c r="G69" s="99" t="s">
        <v>2307</v>
      </c>
      <c r="H69" s="100" t="s">
        <v>2308</v>
      </c>
      <c r="I69" s="99"/>
      <c r="J69" s="99" t="s">
        <v>97</v>
      </c>
      <c r="K69" s="99"/>
      <c r="L69" s="99"/>
      <c r="M69" s="99"/>
      <c r="N69" s="101" t="s">
        <v>2360</v>
      </c>
      <c r="O69" s="101"/>
      <c r="P69" s="99" t="s">
        <v>2443</v>
      </c>
    </row>
    <row r="70" spans="1:16" x14ac:dyDescent="0.25">
      <c r="A70" s="77">
        <v>69</v>
      </c>
      <c r="B70" s="99" t="s">
        <v>2313</v>
      </c>
      <c r="C70" s="99" t="s">
        <v>1856</v>
      </c>
      <c r="D70" s="99" t="s">
        <v>1912</v>
      </c>
      <c r="E70" s="99" t="s">
        <v>2309</v>
      </c>
      <c r="F70" s="99" t="s">
        <v>21</v>
      </c>
      <c r="G70" s="99" t="s">
        <v>2310</v>
      </c>
      <c r="H70" s="100" t="s">
        <v>2311</v>
      </c>
      <c r="I70" s="99"/>
      <c r="J70" s="99" t="s">
        <v>97</v>
      </c>
      <c r="K70" s="99"/>
      <c r="L70" s="99"/>
      <c r="M70" s="99"/>
      <c r="N70" s="101" t="s">
        <v>2479</v>
      </c>
      <c r="O70" s="101"/>
      <c r="P70" s="99" t="s">
        <v>97</v>
      </c>
    </row>
    <row r="71" spans="1:16" x14ac:dyDescent="0.25">
      <c r="A71" s="77">
        <v>70</v>
      </c>
      <c r="B71" s="112" t="s">
        <v>2316</v>
      </c>
      <c r="C71" s="112" t="s">
        <v>1761</v>
      </c>
      <c r="D71" s="112" t="s">
        <v>1912</v>
      </c>
      <c r="E71" s="112" t="s">
        <v>2317</v>
      </c>
      <c r="F71" s="112" t="s">
        <v>1984</v>
      </c>
      <c r="G71" s="112" t="s">
        <v>2318</v>
      </c>
      <c r="H71" s="113" t="s">
        <v>2319</v>
      </c>
      <c r="I71" s="112"/>
      <c r="J71" s="112"/>
      <c r="K71" s="112" t="s">
        <v>88</v>
      </c>
      <c r="L71" s="112"/>
      <c r="M71" s="112">
        <v>27</v>
      </c>
      <c r="N71" s="114" t="s">
        <v>2320</v>
      </c>
      <c r="O71" s="114"/>
      <c r="P71" s="112"/>
    </row>
    <row r="72" spans="1:16" x14ac:dyDescent="0.25">
      <c r="A72" s="77">
        <v>71</v>
      </c>
      <c r="B72" s="99" t="s">
        <v>2323</v>
      </c>
      <c r="C72" s="99" t="s">
        <v>2023</v>
      </c>
      <c r="D72" s="99" t="s">
        <v>1912</v>
      </c>
      <c r="E72" s="99" t="s">
        <v>2324</v>
      </c>
      <c r="F72" s="99" t="s">
        <v>27</v>
      </c>
      <c r="G72" s="99" t="s">
        <v>2325</v>
      </c>
      <c r="H72" s="100" t="s">
        <v>2326</v>
      </c>
      <c r="I72" s="99"/>
      <c r="J72" s="99" t="s">
        <v>97</v>
      </c>
      <c r="K72" s="101" t="s">
        <v>97</v>
      </c>
      <c r="L72" s="99"/>
      <c r="M72" s="99"/>
      <c r="N72" s="101"/>
      <c r="O72" s="101"/>
      <c r="P72" s="99" t="s">
        <v>2528</v>
      </c>
    </row>
    <row r="73" spans="1:16" ht="30" x14ac:dyDescent="0.25">
      <c r="A73" s="77">
        <v>72</v>
      </c>
      <c r="B73" s="99" t="s">
        <v>2327</v>
      </c>
      <c r="C73" s="99" t="s">
        <v>2328</v>
      </c>
      <c r="D73" s="99" t="s">
        <v>1912</v>
      </c>
      <c r="E73" s="99" t="s">
        <v>2331</v>
      </c>
      <c r="F73" s="99" t="s">
        <v>27</v>
      </c>
      <c r="G73" s="99" t="s">
        <v>2329</v>
      </c>
      <c r="H73" s="100" t="s">
        <v>2330</v>
      </c>
      <c r="I73" s="99"/>
      <c r="J73" s="99" t="s">
        <v>97</v>
      </c>
      <c r="K73" s="101" t="s">
        <v>2361</v>
      </c>
      <c r="L73" s="99"/>
      <c r="M73" s="99"/>
      <c r="N73" s="101" t="s">
        <v>2411</v>
      </c>
      <c r="O73" s="101"/>
      <c r="P73" s="99" t="s">
        <v>97</v>
      </c>
    </row>
    <row r="74" spans="1:16" ht="45" x14ac:dyDescent="0.25">
      <c r="A74" s="77">
        <v>73</v>
      </c>
      <c r="B74" s="122" t="s">
        <v>2332</v>
      </c>
      <c r="C74" s="122" t="s">
        <v>1761</v>
      </c>
      <c r="D74" s="122" t="s">
        <v>1912</v>
      </c>
      <c r="E74" s="122" t="s">
        <v>2333</v>
      </c>
      <c r="F74" s="122" t="s">
        <v>27</v>
      </c>
      <c r="G74" s="122" t="s">
        <v>2334</v>
      </c>
      <c r="H74" s="123" t="s">
        <v>2335</v>
      </c>
      <c r="I74" s="122"/>
      <c r="J74" s="122" t="s">
        <v>2321</v>
      </c>
      <c r="K74" s="124" t="s">
        <v>2668</v>
      </c>
      <c r="L74" s="122">
        <v>30</v>
      </c>
      <c r="M74" s="122"/>
      <c r="N74" s="124"/>
      <c r="O74" s="124" t="s">
        <v>1838</v>
      </c>
      <c r="P74" s="122"/>
    </row>
    <row r="75" spans="1:16" x14ac:dyDescent="0.25">
      <c r="A75" s="77">
        <v>74</v>
      </c>
      <c r="B75" s="112" t="s">
        <v>2337</v>
      </c>
      <c r="C75" s="112" t="s">
        <v>2338</v>
      </c>
      <c r="D75" s="112" t="s">
        <v>1912</v>
      </c>
      <c r="E75" s="112" t="s">
        <v>2339</v>
      </c>
      <c r="F75" s="112" t="s">
        <v>44</v>
      </c>
      <c r="G75" s="112" t="s">
        <v>2340</v>
      </c>
      <c r="H75" s="113" t="s">
        <v>2341</v>
      </c>
      <c r="I75" s="112"/>
      <c r="J75" s="112"/>
      <c r="K75" s="112" t="s">
        <v>2469</v>
      </c>
      <c r="L75" s="112"/>
      <c r="M75" s="112">
        <v>18</v>
      </c>
      <c r="N75" s="114"/>
      <c r="O75" s="114"/>
      <c r="P75" s="112"/>
    </row>
    <row r="76" spans="1:16" x14ac:dyDescent="0.25">
      <c r="A76" s="77">
        <v>75</v>
      </c>
      <c r="B76" s="99" t="s">
        <v>2342</v>
      </c>
      <c r="C76" s="99" t="s">
        <v>2343</v>
      </c>
      <c r="D76" s="99" t="s">
        <v>1912</v>
      </c>
      <c r="E76" s="99" t="s">
        <v>2344</v>
      </c>
      <c r="F76" s="99" t="s">
        <v>2345</v>
      </c>
      <c r="G76" s="99" t="s">
        <v>2340</v>
      </c>
      <c r="H76" s="100" t="s">
        <v>2341</v>
      </c>
      <c r="I76" s="99"/>
      <c r="J76" s="99"/>
      <c r="K76" s="99" t="s">
        <v>97</v>
      </c>
      <c r="L76" s="99"/>
      <c r="M76" s="99"/>
      <c r="N76" s="101" t="s">
        <v>2049</v>
      </c>
      <c r="O76" s="101"/>
      <c r="P76" s="99" t="s">
        <v>2492</v>
      </c>
    </row>
    <row r="77" spans="1:16" x14ac:dyDescent="0.25">
      <c r="A77" s="77">
        <v>76</v>
      </c>
      <c r="B77" s="78" t="s">
        <v>2362</v>
      </c>
      <c r="C77" s="78"/>
      <c r="D77" s="78" t="s">
        <v>1933</v>
      </c>
      <c r="E77" s="78"/>
      <c r="F77" s="78" t="s">
        <v>169</v>
      </c>
      <c r="G77" s="78" t="s">
        <v>2363</v>
      </c>
      <c r="H77" s="92" t="s">
        <v>2364</v>
      </c>
      <c r="I77" s="78"/>
      <c r="J77" s="78"/>
      <c r="K77" s="78" t="s">
        <v>88</v>
      </c>
      <c r="L77" s="117">
        <v>200</v>
      </c>
      <c r="M77" s="78"/>
      <c r="N77" s="79" t="s">
        <v>2051</v>
      </c>
      <c r="O77" s="79"/>
      <c r="P77" s="78"/>
    </row>
    <row r="78" spans="1:16" x14ac:dyDescent="0.25">
      <c r="A78" s="77">
        <v>77</v>
      </c>
      <c r="B78" s="112" t="s">
        <v>2365</v>
      </c>
      <c r="C78" s="112"/>
      <c r="D78" s="112" t="s">
        <v>1933</v>
      </c>
      <c r="E78" s="112"/>
      <c r="F78" s="112" t="s">
        <v>169</v>
      </c>
      <c r="G78" s="112" t="s">
        <v>2366</v>
      </c>
      <c r="H78" s="113" t="s">
        <v>2367</v>
      </c>
      <c r="I78" s="112"/>
      <c r="J78" s="112"/>
      <c r="K78" s="112" t="s">
        <v>2539</v>
      </c>
      <c r="L78" s="112"/>
      <c r="M78" s="112">
        <v>50</v>
      </c>
      <c r="N78" s="114"/>
      <c r="O78" s="114"/>
      <c r="P78" s="112"/>
    </row>
    <row r="79" spans="1:16" x14ac:dyDescent="0.25">
      <c r="A79" s="77">
        <v>78</v>
      </c>
      <c r="B79" s="112" t="s">
        <v>2368</v>
      </c>
      <c r="C79" s="112"/>
      <c r="D79" s="112" t="s">
        <v>1912</v>
      </c>
      <c r="E79" s="112" t="s">
        <v>2369</v>
      </c>
      <c r="F79" s="112" t="s">
        <v>23</v>
      </c>
      <c r="G79" s="112" t="s">
        <v>1981</v>
      </c>
      <c r="H79" s="113" t="s">
        <v>2370</v>
      </c>
      <c r="I79" s="112"/>
      <c r="J79" s="112"/>
      <c r="K79" s="112" t="s">
        <v>2401</v>
      </c>
      <c r="L79" s="112"/>
      <c r="M79" s="112">
        <v>25</v>
      </c>
      <c r="N79" s="114"/>
      <c r="O79" s="114"/>
      <c r="P79" s="112"/>
    </row>
    <row r="80" spans="1:16" x14ac:dyDescent="0.25">
      <c r="A80" s="77">
        <v>79</v>
      </c>
      <c r="B80" s="99" t="s">
        <v>2371</v>
      </c>
      <c r="C80" s="99"/>
      <c r="D80" s="99" t="s">
        <v>1912</v>
      </c>
      <c r="E80" s="99" t="s">
        <v>2372</v>
      </c>
      <c r="F80" s="99" t="s">
        <v>169</v>
      </c>
      <c r="G80" s="99" t="s">
        <v>2373</v>
      </c>
      <c r="H80" s="100" t="s">
        <v>2374</v>
      </c>
      <c r="I80" s="99"/>
      <c r="J80" s="99"/>
      <c r="K80" s="99" t="s">
        <v>97</v>
      </c>
      <c r="L80" s="99"/>
      <c r="M80" s="99"/>
      <c r="N80" s="101"/>
      <c r="O80" s="101"/>
      <c r="P80" s="99"/>
    </row>
    <row r="81" spans="1:16" x14ac:dyDescent="0.25">
      <c r="A81" s="77">
        <v>80</v>
      </c>
      <c r="B81" s="99" t="s">
        <v>2380</v>
      </c>
      <c r="C81" s="99"/>
      <c r="D81" s="99" t="s">
        <v>1912</v>
      </c>
      <c r="E81" s="99" t="s">
        <v>2065</v>
      </c>
      <c r="F81" s="99" t="s">
        <v>21</v>
      </c>
      <c r="G81" s="99" t="s">
        <v>2381</v>
      </c>
      <c r="H81" s="100" t="s">
        <v>2382</v>
      </c>
      <c r="I81" s="99"/>
      <c r="J81" s="99" t="s">
        <v>97</v>
      </c>
      <c r="K81" s="99"/>
      <c r="L81" s="99"/>
      <c r="M81" s="99"/>
      <c r="N81" s="101"/>
      <c r="O81" s="101"/>
      <c r="P81" s="99" t="s">
        <v>2443</v>
      </c>
    </row>
    <row r="82" spans="1:16" x14ac:dyDescent="0.25">
      <c r="A82" s="77">
        <v>81</v>
      </c>
      <c r="B82" s="99" t="s">
        <v>2383</v>
      </c>
      <c r="C82" s="99"/>
      <c r="D82" s="99" t="s">
        <v>1912</v>
      </c>
      <c r="E82" s="99" t="s">
        <v>2065</v>
      </c>
      <c r="F82" s="99" t="s">
        <v>21</v>
      </c>
      <c r="G82" s="99" t="s">
        <v>2384</v>
      </c>
      <c r="H82" s="100" t="s">
        <v>2385</v>
      </c>
      <c r="I82" s="99"/>
      <c r="J82" s="99" t="s">
        <v>97</v>
      </c>
      <c r="K82" s="99"/>
      <c r="L82" s="99"/>
      <c r="M82" s="99"/>
      <c r="N82" s="101"/>
      <c r="O82" s="101"/>
      <c r="P82" s="99" t="s">
        <v>2443</v>
      </c>
    </row>
    <row r="83" spans="1:16" x14ac:dyDescent="0.25">
      <c r="A83" s="77">
        <v>82</v>
      </c>
      <c r="B83" s="99" t="s">
        <v>2386</v>
      </c>
      <c r="C83" s="99"/>
      <c r="D83" s="99" t="s">
        <v>1912</v>
      </c>
      <c r="E83" s="99" t="s">
        <v>2065</v>
      </c>
      <c r="F83" s="99" t="s">
        <v>21</v>
      </c>
      <c r="G83" s="99" t="s">
        <v>2387</v>
      </c>
      <c r="H83" s="100" t="s">
        <v>2388</v>
      </c>
      <c r="I83" s="99"/>
      <c r="J83" s="99" t="s">
        <v>97</v>
      </c>
      <c r="K83" s="99"/>
      <c r="L83" s="99"/>
      <c r="M83" s="99"/>
      <c r="N83" s="101"/>
      <c r="O83" s="101"/>
      <c r="P83" s="99" t="s">
        <v>2443</v>
      </c>
    </row>
    <row r="84" spans="1:16" x14ac:dyDescent="0.25">
      <c r="A84" s="77">
        <v>83</v>
      </c>
      <c r="B84" s="99" t="s">
        <v>2389</v>
      </c>
      <c r="C84" s="99"/>
      <c r="D84" s="99" t="s">
        <v>1912</v>
      </c>
      <c r="E84" s="99" t="s">
        <v>2065</v>
      </c>
      <c r="F84" s="99" t="s">
        <v>21</v>
      </c>
      <c r="G84" s="99" t="s">
        <v>2390</v>
      </c>
      <c r="H84" s="100" t="s">
        <v>2391</v>
      </c>
      <c r="I84" s="99"/>
      <c r="J84" s="99" t="s">
        <v>97</v>
      </c>
      <c r="K84" s="99"/>
      <c r="L84" s="99"/>
      <c r="M84" s="99"/>
      <c r="N84" s="101" t="s">
        <v>2566</v>
      </c>
      <c r="O84" s="101"/>
      <c r="P84" s="99"/>
    </row>
    <row r="85" spans="1:16" x14ac:dyDescent="0.25">
      <c r="A85" s="77">
        <v>84</v>
      </c>
      <c r="B85" s="99" t="s">
        <v>2392</v>
      </c>
      <c r="C85" s="99"/>
      <c r="D85" s="99" t="s">
        <v>1912</v>
      </c>
      <c r="E85" s="99" t="s">
        <v>2065</v>
      </c>
      <c r="F85" s="99" t="s">
        <v>21</v>
      </c>
      <c r="G85" s="99" t="s">
        <v>2393</v>
      </c>
      <c r="H85" s="100" t="s">
        <v>2394</v>
      </c>
      <c r="I85" s="99"/>
      <c r="J85" s="99" t="s">
        <v>97</v>
      </c>
      <c r="K85" s="99"/>
      <c r="L85" s="99"/>
      <c r="M85" s="99"/>
      <c r="N85" s="101"/>
      <c r="O85" s="101"/>
      <c r="P85" s="99" t="s">
        <v>2444</v>
      </c>
    </row>
    <row r="86" spans="1:16" x14ac:dyDescent="0.25">
      <c r="A86" s="77">
        <v>85</v>
      </c>
      <c r="B86" s="99" t="s">
        <v>2395</v>
      </c>
      <c r="C86" s="99"/>
      <c r="D86" s="99" t="s">
        <v>1912</v>
      </c>
      <c r="E86" s="99" t="s">
        <v>2396</v>
      </c>
      <c r="F86" s="99" t="s">
        <v>21</v>
      </c>
      <c r="G86" s="99" t="s">
        <v>2397</v>
      </c>
      <c r="H86" s="100" t="s">
        <v>2398</v>
      </c>
      <c r="I86" s="99"/>
      <c r="J86" s="99" t="s">
        <v>97</v>
      </c>
      <c r="K86" s="99" t="s">
        <v>1966</v>
      </c>
      <c r="L86" s="99"/>
      <c r="M86" s="99"/>
      <c r="N86" s="101" t="s">
        <v>2480</v>
      </c>
      <c r="O86" s="101"/>
      <c r="P86" s="99"/>
    </row>
    <row r="87" spans="1:16" x14ac:dyDescent="0.25">
      <c r="A87" s="77">
        <v>86</v>
      </c>
      <c r="B87" s="122" t="s">
        <v>2399</v>
      </c>
      <c r="C87" s="122"/>
      <c r="D87" s="122" t="s">
        <v>1912</v>
      </c>
      <c r="E87" s="122" t="s">
        <v>2400</v>
      </c>
      <c r="F87" s="122" t="s">
        <v>27</v>
      </c>
      <c r="G87" s="122" t="s">
        <v>2445</v>
      </c>
      <c r="H87" s="123"/>
      <c r="I87" s="122"/>
      <c r="J87" s="122" t="s">
        <v>2321</v>
      </c>
      <c r="K87" s="122" t="s">
        <v>2593</v>
      </c>
      <c r="L87" s="122">
        <v>12</v>
      </c>
      <c r="M87" s="122"/>
      <c r="N87" s="124"/>
      <c r="O87" s="124"/>
      <c r="P87" s="122"/>
    </row>
    <row r="88" spans="1:16" x14ac:dyDescent="0.25">
      <c r="A88" s="77">
        <v>87</v>
      </c>
      <c r="B88" s="99" t="s">
        <v>2402</v>
      </c>
      <c r="C88" s="99"/>
      <c r="D88" s="99" t="s">
        <v>2406</v>
      </c>
      <c r="E88" s="99" t="s">
        <v>2403</v>
      </c>
      <c r="F88" s="99" t="s">
        <v>23</v>
      </c>
      <c r="G88" s="99" t="s">
        <v>2404</v>
      </c>
      <c r="H88" s="100" t="s">
        <v>2405</v>
      </c>
      <c r="I88" s="99"/>
      <c r="J88" s="99" t="s">
        <v>97</v>
      </c>
      <c r="K88" s="99"/>
      <c r="L88" s="99"/>
      <c r="M88" s="99"/>
      <c r="N88" s="101" t="s">
        <v>2566</v>
      </c>
      <c r="O88" s="101"/>
      <c r="P88" s="99"/>
    </row>
    <row r="89" spans="1:16" x14ac:dyDescent="0.25">
      <c r="A89" s="77">
        <v>88</v>
      </c>
      <c r="B89" s="99" t="s">
        <v>2407</v>
      </c>
      <c r="C89" s="99"/>
      <c r="D89" s="99" t="s">
        <v>1912</v>
      </c>
      <c r="E89" s="99" t="s">
        <v>2408</v>
      </c>
      <c r="F89" s="99" t="s">
        <v>23</v>
      </c>
      <c r="G89" s="99" t="s">
        <v>2409</v>
      </c>
      <c r="H89" s="100" t="s">
        <v>2410</v>
      </c>
      <c r="I89" s="99"/>
      <c r="J89" s="99" t="s">
        <v>97</v>
      </c>
      <c r="K89" s="101"/>
      <c r="L89" s="99"/>
      <c r="M89" s="99"/>
      <c r="N89" s="101"/>
      <c r="O89" s="101"/>
      <c r="P89" s="99" t="s">
        <v>2588</v>
      </c>
    </row>
    <row r="90" spans="1:16" ht="30" x14ac:dyDescent="0.25">
      <c r="A90" s="77">
        <v>89</v>
      </c>
      <c r="B90" s="122" t="s">
        <v>2412</v>
      </c>
      <c r="C90" s="122"/>
      <c r="D90" s="122" t="s">
        <v>1912</v>
      </c>
      <c r="E90" s="122" t="s">
        <v>2413</v>
      </c>
      <c r="F90" s="122" t="s">
        <v>27</v>
      </c>
      <c r="G90" s="122" t="s">
        <v>2414</v>
      </c>
      <c r="H90" s="123" t="s">
        <v>2415</v>
      </c>
      <c r="I90" s="122"/>
      <c r="J90" s="122" t="s">
        <v>2321</v>
      </c>
      <c r="K90" s="124" t="s">
        <v>2529</v>
      </c>
      <c r="L90" s="122">
        <v>16</v>
      </c>
      <c r="M90" s="122"/>
      <c r="N90" s="124"/>
      <c r="O90" s="124"/>
      <c r="P90" s="122"/>
    </row>
    <row r="91" spans="1:16" x14ac:dyDescent="0.25">
      <c r="A91" s="77">
        <v>90</v>
      </c>
      <c r="B91" s="99" t="s">
        <v>2416</v>
      </c>
      <c r="C91" s="99"/>
      <c r="D91" s="99" t="s">
        <v>1933</v>
      </c>
      <c r="E91" s="99"/>
      <c r="F91" s="99" t="s">
        <v>27</v>
      </c>
      <c r="G91" s="99" t="s">
        <v>2417</v>
      </c>
      <c r="H91" s="100" t="s">
        <v>2418</v>
      </c>
      <c r="I91" s="99"/>
      <c r="J91" s="99" t="s">
        <v>97</v>
      </c>
      <c r="K91" s="99"/>
      <c r="L91" s="99"/>
      <c r="M91" s="99"/>
      <c r="N91" s="101"/>
      <c r="O91" s="101"/>
      <c r="P91" s="99" t="s">
        <v>2591</v>
      </c>
    </row>
    <row r="92" spans="1:16" x14ac:dyDescent="0.25">
      <c r="A92" s="77">
        <v>91</v>
      </c>
      <c r="B92" s="122" t="s">
        <v>2419</v>
      </c>
      <c r="C92" s="122"/>
      <c r="D92" s="122" t="s">
        <v>1912</v>
      </c>
      <c r="E92" s="122" t="s">
        <v>2420</v>
      </c>
      <c r="F92" s="122" t="s">
        <v>36</v>
      </c>
      <c r="G92" s="122" t="s">
        <v>2421</v>
      </c>
      <c r="H92" s="123" t="s">
        <v>2422</v>
      </c>
      <c r="I92" s="122"/>
      <c r="J92" s="122" t="s">
        <v>2321</v>
      </c>
      <c r="K92" s="122" t="s">
        <v>2472</v>
      </c>
      <c r="L92" s="122"/>
      <c r="M92" s="122"/>
      <c r="N92" s="124" t="s">
        <v>2489</v>
      </c>
      <c r="O92" s="124"/>
      <c r="P92" s="122"/>
    </row>
    <row r="93" spans="1:16" x14ac:dyDescent="0.25">
      <c r="A93" s="77">
        <v>92</v>
      </c>
      <c r="B93" s="112" t="s">
        <v>2439</v>
      </c>
      <c r="C93" s="112"/>
      <c r="D93" s="112" t="s">
        <v>1912</v>
      </c>
      <c r="E93" s="112" t="s">
        <v>2065</v>
      </c>
      <c r="F93" s="112" t="s">
        <v>27</v>
      </c>
      <c r="G93" s="112" t="s">
        <v>2442</v>
      </c>
      <c r="H93" s="113" t="s">
        <v>2441</v>
      </c>
      <c r="I93" s="112"/>
      <c r="J93" s="112" t="s">
        <v>2321</v>
      </c>
      <c r="K93" s="112" t="s">
        <v>2592</v>
      </c>
      <c r="L93" s="112"/>
      <c r="M93" s="112">
        <v>18</v>
      </c>
      <c r="N93" s="114"/>
      <c r="O93" s="114"/>
      <c r="P93" s="112"/>
    </row>
    <row r="94" spans="1:16" x14ac:dyDescent="0.25">
      <c r="A94" s="77">
        <v>93</v>
      </c>
      <c r="B94" s="122" t="s">
        <v>2440</v>
      </c>
      <c r="C94" s="122"/>
      <c r="D94" s="122" t="s">
        <v>1912</v>
      </c>
      <c r="E94" s="122" t="s">
        <v>2065</v>
      </c>
      <c r="F94" s="122" t="s">
        <v>27</v>
      </c>
      <c r="G94" s="122" t="s">
        <v>2445</v>
      </c>
      <c r="H94" s="123" t="s">
        <v>2446</v>
      </c>
      <c r="I94" s="122"/>
      <c r="J94" s="122" t="s">
        <v>2321</v>
      </c>
      <c r="K94" s="122" t="s">
        <v>2593</v>
      </c>
      <c r="L94" s="122">
        <v>24</v>
      </c>
      <c r="M94" s="122"/>
      <c r="N94" s="124"/>
      <c r="O94" s="124"/>
      <c r="P94" s="122"/>
    </row>
    <row r="95" spans="1:16" x14ac:dyDescent="0.25">
      <c r="A95" s="77">
        <v>94</v>
      </c>
      <c r="B95" s="112" t="s">
        <v>2447</v>
      </c>
      <c r="C95" s="112"/>
      <c r="D95" s="112" t="s">
        <v>1933</v>
      </c>
      <c r="E95" s="112"/>
      <c r="F95" s="112" t="s">
        <v>21</v>
      </c>
      <c r="G95" s="112" t="s">
        <v>2449</v>
      </c>
      <c r="H95" s="113" t="s">
        <v>2448</v>
      </c>
      <c r="I95" s="112"/>
      <c r="J95" s="112"/>
      <c r="K95" s="112"/>
      <c r="L95" s="112"/>
      <c r="M95" s="112">
        <v>30</v>
      </c>
      <c r="N95" s="114"/>
      <c r="O95" s="114"/>
      <c r="P95" s="112"/>
    </row>
    <row r="96" spans="1:16" x14ac:dyDescent="0.25">
      <c r="A96" s="77">
        <v>95</v>
      </c>
      <c r="B96" s="99" t="s">
        <v>2450</v>
      </c>
      <c r="C96" s="99"/>
      <c r="D96" s="99" t="s">
        <v>1912</v>
      </c>
      <c r="E96" s="99" t="s">
        <v>2272</v>
      </c>
      <c r="F96" s="99" t="s">
        <v>1984</v>
      </c>
      <c r="G96" s="99" t="s">
        <v>2451</v>
      </c>
      <c r="H96" s="100" t="s">
        <v>2452</v>
      </c>
      <c r="I96" s="99"/>
      <c r="J96" s="99" t="s">
        <v>97</v>
      </c>
      <c r="K96" s="133"/>
      <c r="L96" s="99"/>
      <c r="M96" s="99"/>
      <c r="N96" s="101"/>
      <c r="O96" s="101"/>
      <c r="P96" s="99" t="s">
        <v>2443</v>
      </c>
    </row>
    <row r="97" spans="1:16" x14ac:dyDescent="0.25">
      <c r="A97" s="77">
        <v>96</v>
      </c>
      <c r="B97" s="122" t="s">
        <v>2453</v>
      </c>
      <c r="C97" s="122"/>
      <c r="D97" s="122" t="s">
        <v>1912</v>
      </c>
      <c r="E97" s="122" t="s">
        <v>2454</v>
      </c>
      <c r="F97" s="122" t="s">
        <v>21</v>
      </c>
      <c r="G97" s="122" t="s">
        <v>2455</v>
      </c>
      <c r="H97" s="123" t="s">
        <v>2456</v>
      </c>
      <c r="I97" s="122"/>
      <c r="J97" s="122" t="s">
        <v>2321</v>
      </c>
      <c r="K97" s="122" t="s">
        <v>2051</v>
      </c>
      <c r="L97" s="122">
        <v>25</v>
      </c>
      <c r="M97" s="122"/>
      <c r="N97" s="124" t="s">
        <v>2568</v>
      </c>
      <c r="O97" s="124"/>
      <c r="P97" s="122"/>
    </row>
    <row r="98" spans="1:16" x14ac:dyDescent="0.25">
      <c r="A98" s="77">
        <v>97</v>
      </c>
      <c r="B98" s="112" t="s">
        <v>2457</v>
      </c>
      <c r="C98" s="112"/>
      <c r="D98" s="112" t="s">
        <v>1912</v>
      </c>
      <c r="E98" s="112" t="s">
        <v>2458</v>
      </c>
      <c r="F98" s="112" t="s">
        <v>36</v>
      </c>
      <c r="G98" s="112" t="s">
        <v>2459</v>
      </c>
      <c r="H98" s="113" t="s">
        <v>2460</v>
      </c>
      <c r="I98" s="112"/>
      <c r="J98" s="112"/>
      <c r="K98" s="112"/>
      <c r="L98" s="112"/>
      <c r="M98" s="112">
        <v>37</v>
      </c>
      <c r="N98" s="114"/>
      <c r="O98" s="114"/>
      <c r="P98" s="112"/>
    </row>
    <row r="99" spans="1:16" x14ac:dyDescent="0.25">
      <c r="A99" s="77">
        <v>98</v>
      </c>
      <c r="B99" s="112" t="s">
        <v>2461</v>
      </c>
      <c r="C99" s="112"/>
      <c r="D99" s="112" t="s">
        <v>1912</v>
      </c>
      <c r="E99" s="112" t="s">
        <v>2331</v>
      </c>
      <c r="F99" s="112" t="s">
        <v>15</v>
      </c>
      <c r="G99" s="112" t="s">
        <v>2462</v>
      </c>
      <c r="H99" s="113" t="s">
        <v>2463</v>
      </c>
      <c r="I99" s="112"/>
      <c r="J99" s="112"/>
      <c r="K99" s="112"/>
      <c r="L99" s="112"/>
      <c r="M99" s="112">
        <v>35</v>
      </c>
      <c r="N99" s="114"/>
      <c r="O99" s="114"/>
      <c r="P99" s="112"/>
    </row>
    <row r="100" spans="1:16" x14ac:dyDescent="0.25">
      <c r="A100" s="77">
        <v>99</v>
      </c>
      <c r="B100" s="112" t="s">
        <v>2535</v>
      </c>
      <c r="C100" s="112"/>
      <c r="D100" s="112" t="s">
        <v>1912</v>
      </c>
      <c r="E100" s="112" t="s">
        <v>2563</v>
      </c>
      <c r="F100" s="112" t="s">
        <v>27</v>
      </c>
      <c r="G100" s="112" t="s">
        <v>2464</v>
      </c>
      <c r="H100" s="113" t="s">
        <v>2465</v>
      </c>
      <c r="I100" s="112"/>
      <c r="J100" s="112"/>
      <c r="K100" s="112"/>
      <c r="L100" s="112"/>
      <c r="M100" s="112">
        <v>25</v>
      </c>
      <c r="N100" s="114"/>
      <c r="O100" s="114"/>
      <c r="P100" s="112"/>
    </row>
    <row r="101" spans="1:16" x14ac:dyDescent="0.25">
      <c r="A101" s="77">
        <v>100</v>
      </c>
      <c r="B101" s="122" t="s">
        <v>2466</v>
      </c>
      <c r="C101" s="122"/>
      <c r="D101" s="122" t="s">
        <v>1912</v>
      </c>
      <c r="E101" s="122" t="s">
        <v>2400</v>
      </c>
      <c r="F101" s="122" t="s">
        <v>44</v>
      </c>
      <c r="G101" s="122" t="s">
        <v>2467</v>
      </c>
      <c r="H101" s="123" t="s">
        <v>2468</v>
      </c>
      <c r="I101" s="122"/>
      <c r="J101" s="122" t="s">
        <v>2321</v>
      </c>
      <c r="K101" s="122" t="s">
        <v>2534</v>
      </c>
      <c r="L101" s="122">
        <v>15</v>
      </c>
      <c r="M101" s="122"/>
      <c r="N101" s="124" t="s">
        <v>2554</v>
      </c>
      <c r="O101" s="124"/>
      <c r="P101" s="122"/>
    </row>
    <row r="102" spans="1:16" x14ac:dyDescent="0.25">
      <c r="A102" s="77">
        <v>101</v>
      </c>
      <c r="B102" s="99" t="s">
        <v>2475</v>
      </c>
      <c r="C102" s="99"/>
      <c r="D102" s="99" t="s">
        <v>1912</v>
      </c>
      <c r="E102" s="99" t="s">
        <v>2476</v>
      </c>
      <c r="F102" s="99" t="s">
        <v>41</v>
      </c>
      <c r="G102" s="99" t="s">
        <v>2477</v>
      </c>
      <c r="H102" s="100" t="s">
        <v>2478</v>
      </c>
      <c r="I102" s="99"/>
      <c r="J102" s="99" t="s">
        <v>2321</v>
      </c>
      <c r="K102" s="99" t="s">
        <v>97</v>
      </c>
      <c r="L102" s="99"/>
      <c r="M102" s="99"/>
      <c r="N102" s="101"/>
      <c r="O102" s="101"/>
      <c r="P102" s="99"/>
    </row>
    <row r="103" spans="1:16" x14ac:dyDescent="0.25">
      <c r="A103" s="77">
        <v>102</v>
      </c>
      <c r="B103" s="122" t="s">
        <v>2485</v>
      </c>
      <c r="C103" s="122"/>
      <c r="D103" s="122" t="s">
        <v>1912</v>
      </c>
      <c r="E103" s="122" t="s">
        <v>2486</v>
      </c>
      <c r="F103" s="122" t="s">
        <v>41</v>
      </c>
      <c r="G103" s="122" t="s">
        <v>2487</v>
      </c>
      <c r="H103" s="123" t="s">
        <v>2488</v>
      </c>
      <c r="I103" s="122"/>
      <c r="J103" s="122" t="s">
        <v>2321</v>
      </c>
      <c r="K103" s="122"/>
      <c r="L103" s="122">
        <v>25</v>
      </c>
      <c r="M103" s="122"/>
      <c r="N103" s="124"/>
      <c r="O103" s="124"/>
      <c r="P103" s="122"/>
    </row>
    <row r="104" spans="1:16" x14ac:dyDescent="0.25">
      <c r="A104" s="77">
        <v>103</v>
      </c>
      <c r="B104" s="99" t="s">
        <v>2517</v>
      </c>
      <c r="C104" s="99"/>
      <c r="D104" s="99" t="s">
        <v>1912</v>
      </c>
      <c r="E104" s="99" t="s">
        <v>2518</v>
      </c>
      <c r="F104" s="99" t="s">
        <v>27</v>
      </c>
      <c r="G104" s="99" t="s">
        <v>2521</v>
      </c>
      <c r="H104" s="100" t="s">
        <v>2519</v>
      </c>
      <c r="I104" s="131" t="s">
        <v>2520</v>
      </c>
      <c r="J104" s="99" t="s">
        <v>97</v>
      </c>
      <c r="K104" s="101"/>
      <c r="L104" s="99"/>
      <c r="M104" s="99"/>
      <c r="N104" s="101"/>
      <c r="O104" s="101"/>
      <c r="P104" s="99" t="s">
        <v>1970</v>
      </c>
    </row>
    <row r="105" spans="1:16" x14ac:dyDescent="0.25">
      <c r="A105" s="77">
        <v>104</v>
      </c>
      <c r="B105" s="99" t="s">
        <v>2524</v>
      </c>
      <c r="C105" s="99"/>
      <c r="D105" s="99" t="s">
        <v>1912</v>
      </c>
      <c r="E105" s="99" t="s">
        <v>2525</v>
      </c>
      <c r="F105" s="99" t="s">
        <v>41</v>
      </c>
      <c r="G105" s="99" t="s">
        <v>2526</v>
      </c>
      <c r="H105" s="100" t="s">
        <v>2527</v>
      </c>
      <c r="I105" s="99"/>
      <c r="J105" s="99" t="s">
        <v>97</v>
      </c>
      <c r="K105" s="99" t="s">
        <v>2696</v>
      </c>
      <c r="L105" s="99"/>
      <c r="M105" s="99"/>
      <c r="N105" s="101"/>
      <c r="O105" s="101"/>
      <c r="P105" s="99"/>
    </row>
    <row r="106" spans="1:16" x14ac:dyDescent="0.25">
      <c r="A106" s="77">
        <v>105</v>
      </c>
      <c r="B106" s="99" t="s">
        <v>2530</v>
      </c>
      <c r="C106" s="99"/>
      <c r="D106" s="99" t="s">
        <v>1912</v>
      </c>
      <c r="E106" s="99" t="s">
        <v>2531</v>
      </c>
      <c r="F106" s="99" t="s">
        <v>36</v>
      </c>
      <c r="G106" s="99" t="s">
        <v>2530</v>
      </c>
      <c r="H106" s="100" t="s">
        <v>2532</v>
      </c>
      <c r="I106" s="99"/>
      <c r="J106" s="99" t="s">
        <v>97</v>
      </c>
      <c r="K106" s="99"/>
      <c r="L106" s="99"/>
      <c r="M106" s="99"/>
      <c r="N106" s="101"/>
      <c r="O106" s="101"/>
      <c r="P106" s="99" t="s">
        <v>2601</v>
      </c>
    </row>
    <row r="107" spans="1:16" x14ac:dyDescent="0.25">
      <c r="A107" s="77">
        <v>106</v>
      </c>
      <c r="B107" s="112" t="s">
        <v>2603</v>
      </c>
      <c r="C107" s="112" t="s">
        <v>1822</v>
      </c>
      <c r="D107" s="112" t="s">
        <v>1912</v>
      </c>
      <c r="E107" s="112" t="s">
        <v>2458</v>
      </c>
      <c r="F107" s="112" t="s">
        <v>36</v>
      </c>
      <c r="G107" s="112" t="s">
        <v>2459</v>
      </c>
      <c r="H107" s="113" t="s">
        <v>2536</v>
      </c>
      <c r="I107" s="112"/>
      <c r="J107" s="112" t="s">
        <v>2564</v>
      </c>
      <c r="K107" s="112"/>
      <c r="L107" s="112"/>
      <c r="M107" s="112">
        <v>33</v>
      </c>
      <c r="N107" s="114"/>
      <c r="O107" s="114"/>
      <c r="P107" s="112"/>
    </row>
    <row r="108" spans="1:16" x14ac:dyDescent="0.25">
      <c r="A108" s="77">
        <v>107</v>
      </c>
      <c r="B108" s="99" t="s">
        <v>2537</v>
      </c>
      <c r="C108" s="99"/>
      <c r="D108" s="99" t="s">
        <v>1933</v>
      </c>
      <c r="E108" s="99"/>
      <c r="F108" s="99" t="s">
        <v>23</v>
      </c>
      <c r="G108" s="99" t="s">
        <v>2538</v>
      </c>
      <c r="H108" s="100"/>
      <c r="I108" s="99"/>
      <c r="J108" s="99" t="s">
        <v>97</v>
      </c>
      <c r="K108" s="99"/>
      <c r="L108" s="99"/>
      <c r="M108" s="99"/>
      <c r="N108" s="101"/>
      <c r="O108" s="101"/>
      <c r="P108" s="99" t="s">
        <v>2562</v>
      </c>
    </row>
    <row r="109" spans="1:16" x14ac:dyDescent="0.25">
      <c r="A109" s="77">
        <v>108</v>
      </c>
      <c r="B109" s="99" t="s">
        <v>104</v>
      </c>
      <c r="C109" s="99"/>
      <c r="D109" s="99" t="s">
        <v>1933</v>
      </c>
      <c r="E109" s="99" t="s">
        <v>2540</v>
      </c>
      <c r="F109" s="99" t="s">
        <v>169</v>
      </c>
      <c r="G109" s="99" t="s">
        <v>2066</v>
      </c>
      <c r="H109" s="100" t="s">
        <v>2541</v>
      </c>
      <c r="I109" s="99"/>
      <c r="J109" s="99"/>
      <c r="K109" s="99"/>
      <c r="L109" s="99"/>
      <c r="M109" s="99"/>
      <c r="N109" s="101"/>
      <c r="O109" s="101"/>
      <c r="P109" s="99"/>
    </row>
    <row r="110" spans="1:16" s="130" customFormat="1" x14ac:dyDescent="0.25">
      <c r="A110" s="77">
        <v>109</v>
      </c>
      <c r="B110" s="99" t="s">
        <v>2547</v>
      </c>
      <c r="C110" s="99"/>
      <c r="D110" s="99" t="s">
        <v>1912</v>
      </c>
      <c r="E110" s="99" t="s">
        <v>2272</v>
      </c>
      <c r="F110" s="99" t="s">
        <v>94</v>
      </c>
      <c r="G110" s="99" t="s">
        <v>2542</v>
      </c>
      <c r="H110" s="100" t="s">
        <v>2543</v>
      </c>
      <c r="I110" s="99"/>
      <c r="J110" s="99" t="s">
        <v>97</v>
      </c>
      <c r="K110" s="99" t="s">
        <v>2645</v>
      </c>
      <c r="L110" s="99"/>
      <c r="M110" s="99"/>
      <c r="N110" s="101"/>
      <c r="O110" s="101"/>
      <c r="P110" s="99"/>
    </row>
    <row r="111" spans="1:16" x14ac:dyDescent="0.25">
      <c r="A111" s="77">
        <v>110</v>
      </c>
      <c r="B111" s="99" t="s">
        <v>2544</v>
      </c>
      <c r="C111" s="99"/>
      <c r="D111" s="99" t="s">
        <v>1912</v>
      </c>
      <c r="E111" s="99" t="s">
        <v>2272</v>
      </c>
      <c r="F111" s="99" t="s">
        <v>94</v>
      </c>
      <c r="G111" s="99" t="s">
        <v>2248</v>
      </c>
      <c r="H111" s="100" t="s">
        <v>2545</v>
      </c>
      <c r="I111" s="99"/>
      <c r="J111" s="99" t="s">
        <v>97</v>
      </c>
      <c r="K111" s="99" t="s">
        <v>2646</v>
      </c>
      <c r="L111" s="99"/>
      <c r="M111" s="99"/>
      <c r="N111" s="101"/>
      <c r="O111" s="101"/>
      <c r="P111" s="99" t="s">
        <v>2045</v>
      </c>
    </row>
    <row r="112" spans="1:16" x14ac:dyDescent="0.25">
      <c r="A112" s="77">
        <v>111</v>
      </c>
      <c r="B112" s="112" t="s">
        <v>2964</v>
      </c>
      <c r="C112" s="112"/>
      <c r="D112" s="112" t="s">
        <v>1933</v>
      </c>
      <c r="E112" s="112" t="s">
        <v>2548</v>
      </c>
      <c r="F112" s="112" t="s">
        <v>27</v>
      </c>
      <c r="G112" s="112" t="s">
        <v>2550</v>
      </c>
      <c r="H112" s="113" t="s">
        <v>2551</v>
      </c>
      <c r="I112" s="112"/>
      <c r="J112" s="112"/>
      <c r="K112" s="112" t="s">
        <v>2913</v>
      </c>
      <c r="L112" s="112"/>
      <c r="M112" s="112">
        <v>70</v>
      </c>
      <c r="N112" s="114"/>
      <c r="O112" s="114"/>
      <c r="P112" s="112"/>
    </row>
    <row r="113" spans="1:16" x14ac:dyDescent="0.25">
      <c r="A113" s="77">
        <v>112</v>
      </c>
      <c r="B113" s="112" t="s">
        <v>2546</v>
      </c>
      <c r="C113" s="112"/>
      <c r="D113" s="112" t="s">
        <v>1933</v>
      </c>
      <c r="E113" s="112" t="s">
        <v>2549</v>
      </c>
      <c r="F113" s="112" t="s">
        <v>27</v>
      </c>
      <c r="G113" s="112" t="s">
        <v>2550</v>
      </c>
      <c r="H113" s="113" t="s">
        <v>2551</v>
      </c>
      <c r="I113" s="112"/>
      <c r="J113" s="112"/>
      <c r="K113" s="112" t="s">
        <v>2913</v>
      </c>
      <c r="L113" s="112"/>
      <c r="M113" s="112">
        <v>40</v>
      </c>
      <c r="N113" s="114"/>
      <c r="O113" s="114"/>
      <c r="P113" s="112"/>
    </row>
    <row r="114" spans="1:16" x14ac:dyDescent="0.25">
      <c r="A114" s="77">
        <v>113</v>
      </c>
      <c r="B114" s="99"/>
      <c r="C114" s="99"/>
      <c r="D114" s="99" t="s">
        <v>1912</v>
      </c>
      <c r="E114" s="99" t="s">
        <v>2552</v>
      </c>
      <c r="F114" s="99" t="s">
        <v>36</v>
      </c>
      <c r="G114" s="99" t="s">
        <v>2373</v>
      </c>
      <c r="H114" s="100" t="s">
        <v>2553</v>
      </c>
      <c r="I114" s="99"/>
      <c r="J114" s="99" t="s">
        <v>97</v>
      </c>
      <c r="K114" s="99"/>
      <c r="L114" s="99"/>
      <c r="M114" s="99"/>
      <c r="N114" s="101"/>
      <c r="O114" s="101"/>
      <c r="P114" s="99" t="s">
        <v>2555</v>
      </c>
    </row>
    <row r="115" spans="1:16" ht="30" x14ac:dyDescent="0.25">
      <c r="A115" s="77">
        <v>114</v>
      </c>
      <c r="B115" s="122" t="s">
        <v>16</v>
      </c>
      <c r="C115" s="122"/>
      <c r="D115" s="122" t="s">
        <v>1945</v>
      </c>
      <c r="E115" s="122"/>
      <c r="F115" s="122" t="s">
        <v>23</v>
      </c>
      <c r="G115" s="122" t="s">
        <v>2556</v>
      </c>
      <c r="H115" s="123" t="s">
        <v>2557</v>
      </c>
      <c r="I115" s="122"/>
      <c r="J115" s="122" t="s">
        <v>2321</v>
      </c>
      <c r="K115" s="124" t="s">
        <v>2650</v>
      </c>
      <c r="L115" s="122">
        <v>1200</v>
      </c>
      <c r="M115" s="122"/>
      <c r="N115" s="124"/>
      <c r="O115" s="124"/>
      <c r="P115" s="122"/>
    </row>
    <row r="116" spans="1:16" x14ac:dyDescent="0.25">
      <c r="A116" s="77">
        <v>115</v>
      </c>
      <c r="B116" s="99" t="s">
        <v>2558</v>
      </c>
      <c r="C116" s="99"/>
      <c r="D116" s="99"/>
      <c r="E116" s="99"/>
      <c r="F116" s="99" t="s">
        <v>27</v>
      </c>
      <c r="G116" s="99" t="s">
        <v>2560</v>
      </c>
      <c r="H116" s="163" t="s">
        <v>2559</v>
      </c>
      <c r="I116" s="99"/>
      <c r="J116" s="99"/>
      <c r="K116" s="99" t="s">
        <v>2565</v>
      </c>
      <c r="L116" s="99"/>
      <c r="M116" s="99"/>
      <c r="N116" s="101"/>
      <c r="O116" s="99" t="s">
        <v>2565</v>
      </c>
      <c r="P116" s="99"/>
    </row>
    <row r="117" spans="1:16" x14ac:dyDescent="0.25">
      <c r="A117" s="77">
        <v>116</v>
      </c>
      <c r="B117" s="99" t="s">
        <v>2561</v>
      </c>
      <c r="C117" s="99"/>
      <c r="D117" s="99"/>
      <c r="E117" s="99"/>
      <c r="F117" s="99" t="s">
        <v>169</v>
      </c>
      <c r="G117" s="99" t="s">
        <v>2066</v>
      </c>
      <c r="H117" s="100"/>
      <c r="I117" s="99"/>
      <c r="J117" s="99"/>
      <c r="K117" s="99" t="s">
        <v>97</v>
      </c>
      <c r="L117" s="99"/>
      <c r="M117" s="99"/>
      <c r="N117" s="101"/>
      <c r="O117" s="101"/>
      <c r="P117" s="99" t="s">
        <v>3036</v>
      </c>
    </row>
    <row r="118" spans="1:16" x14ac:dyDescent="0.25">
      <c r="A118" s="77">
        <v>117</v>
      </c>
      <c r="B118" s="78" t="s">
        <v>2571</v>
      </c>
      <c r="C118" s="78"/>
      <c r="D118" s="78" t="s">
        <v>1912</v>
      </c>
      <c r="E118" s="78"/>
      <c r="F118" s="78" t="s">
        <v>1984</v>
      </c>
      <c r="G118" s="78" t="s">
        <v>2572</v>
      </c>
      <c r="H118" s="92" t="s">
        <v>2573</v>
      </c>
      <c r="I118" s="78"/>
      <c r="J118" s="78"/>
      <c r="K118" s="79" t="s">
        <v>2980</v>
      </c>
      <c r="L118" s="78"/>
      <c r="M118" s="78"/>
      <c r="N118" s="79"/>
      <c r="O118" s="79"/>
      <c r="P118" s="78"/>
    </row>
    <row r="119" spans="1:16" ht="45" x14ac:dyDescent="0.25">
      <c r="A119" s="77">
        <v>118</v>
      </c>
      <c r="B119" s="78" t="s">
        <v>2570</v>
      </c>
      <c r="C119" s="78"/>
      <c r="D119" s="78" t="s">
        <v>1912</v>
      </c>
      <c r="E119" s="78"/>
      <c r="F119" s="78" t="s">
        <v>1984</v>
      </c>
      <c r="G119" s="78" t="s">
        <v>2572</v>
      </c>
      <c r="H119" s="92" t="s">
        <v>2573</v>
      </c>
      <c r="I119" s="78"/>
      <c r="J119" s="78"/>
      <c r="K119" s="79" t="s">
        <v>2661</v>
      </c>
      <c r="L119" s="78"/>
      <c r="M119" s="78"/>
      <c r="N119" s="79"/>
      <c r="O119" s="79"/>
      <c r="P119" s="78"/>
    </row>
    <row r="120" spans="1:16" x14ac:dyDescent="0.25">
      <c r="A120" s="77">
        <v>119</v>
      </c>
      <c r="B120" s="112" t="s">
        <v>2578</v>
      </c>
      <c r="C120" s="112"/>
      <c r="D120" s="112" t="s">
        <v>1912</v>
      </c>
      <c r="E120" s="112" t="s">
        <v>2331</v>
      </c>
      <c r="F120" s="112" t="s">
        <v>54</v>
      </c>
      <c r="G120" s="112" t="s">
        <v>2579</v>
      </c>
      <c r="H120" s="113" t="s">
        <v>2580</v>
      </c>
      <c r="I120" s="112"/>
      <c r="J120" s="112" t="s">
        <v>1990</v>
      </c>
      <c r="K120" s="112"/>
      <c r="L120" s="112"/>
      <c r="M120" s="112">
        <v>55</v>
      </c>
      <c r="N120" s="114"/>
      <c r="O120" s="114"/>
      <c r="P120" s="112"/>
    </row>
    <row r="121" spans="1:16" x14ac:dyDescent="0.25">
      <c r="A121" s="77">
        <v>120</v>
      </c>
      <c r="B121" s="112" t="s">
        <v>2581</v>
      </c>
      <c r="C121" s="112"/>
      <c r="D121" s="112" t="s">
        <v>1912</v>
      </c>
      <c r="E121" s="112" t="s">
        <v>2582</v>
      </c>
      <c r="F121" s="112" t="s">
        <v>94</v>
      </c>
      <c r="G121" s="112" t="s">
        <v>2583</v>
      </c>
      <c r="H121" s="113" t="s">
        <v>2584</v>
      </c>
      <c r="I121" s="112"/>
      <c r="J121" s="112"/>
      <c r="K121" s="112" t="s">
        <v>2647</v>
      </c>
      <c r="L121" s="112"/>
      <c r="M121" s="112">
        <v>18</v>
      </c>
      <c r="N121" s="114"/>
      <c r="O121" s="114"/>
      <c r="P121" s="112"/>
    </row>
    <row r="122" spans="1:16" x14ac:dyDescent="0.25">
      <c r="A122" s="77">
        <v>121</v>
      </c>
      <c r="B122" s="112" t="s">
        <v>2585</v>
      </c>
      <c r="C122" s="112"/>
      <c r="D122" s="112" t="s">
        <v>1912</v>
      </c>
      <c r="E122" s="112" t="s">
        <v>2272</v>
      </c>
      <c r="F122" s="112" t="s">
        <v>21</v>
      </c>
      <c r="G122" s="112" t="s">
        <v>2586</v>
      </c>
      <c r="H122" s="113" t="s">
        <v>2587</v>
      </c>
      <c r="I122" s="112"/>
      <c r="J122" s="112"/>
      <c r="K122" s="112"/>
      <c r="L122" s="112"/>
      <c r="M122" s="112">
        <v>55</v>
      </c>
      <c r="N122" s="114"/>
      <c r="O122" s="114"/>
      <c r="P122" s="112"/>
    </row>
    <row r="123" spans="1:16" x14ac:dyDescent="0.25">
      <c r="A123" s="77">
        <v>122</v>
      </c>
      <c r="B123" s="112" t="s">
        <v>2589</v>
      </c>
      <c r="C123" s="112"/>
      <c r="D123" s="112" t="s">
        <v>1912</v>
      </c>
      <c r="E123" s="112" t="s">
        <v>2590</v>
      </c>
      <c r="F123" s="112" t="s">
        <v>41</v>
      </c>
      <c r="G123" s="112" t="s">
        <v>2112</v>
      </c>
      <c r="H123" s="113" t="s">
        <v>2113</v>
      </c>
      <c r="I123" s="112"/>
      <c r="J123" s="112" t="s">
        <v>88</v>
      </c>
      <c r="K123" s="112" t="s">
        <v>2667</v>
      </c>
      <c r="L123" s="112"/>
      <c r="M123" s="112">
        <v>54</v>
      </c>
      <c r="N123" s="114"/>
      <c r="O123" s="114"/>
      <c r="P123" s="112"/>
    </row>
    <row r="124" spans="1:16" x14ac:dyDescent="0.25">
      <c r="A124" s="77">
        <v>123</v>
      </c>
      <c r="B124" s="112" t="s">
        <v>2594</v>
      </c>
      <c r="C124" s="112"/>
      <c r="D124" s="112" t="s">
        <v>1912</v>
      </c>
      <c r="E124" s="112" t="s">
        <v>2400</v>
      </c>
      <c r="F124" s="112" t="s">
        <v>27</v>
      </c>
      <c r="G124" s="112" t="s">
        <v>2066</v>
      </c>
      <c r="H124" s="113" t="s">
        <v>2595</v>
      </c>
      <c r="I124" s="112"/>
      <c r="J124" s="112"/>
      <c r="K124" s="112"/>
      <c r="L124" s="112"/>
      <c r="M124" s="112">
        <v>15</v>
      </c>
      <c r="N124" s="114"/>
      <c r="O124" s="114"/>
      <c r="P124" s="112"/>
    </row>
    <row r="125" spans="1:16" s="129" customFormat="1" x14ac:dyDescent="0.25">
      <c r="A125" s="77">
        <v>124</v>
      </c>
      <c r="B125" s="112" t="s">
        <v>2596</v>
      </c>
      <c r="C125" s="112"/>
      <c r="D125" s="112" t="s">
        <v>1912</v>
      </c>
      <c r="E125" s="112" t="s">
        <v>2597</v>
      </c>
      <c r="F125" s="112" t="s">
        <v>27</v>
      </c>
      <c r="G125" s="112" t="s">
        <v>2598</v>
      </c>
      <c r="H125" s="113" t="s">
        <v>2599</v>
      </c>
      <c r="I125" s="112"/>
      <c r="J125" s="112"/>
      <c r="K125" s="112"/>
      <c r="L125" s="112"/>
      <c r="M125" s="112">
        <v>46</v>
      </c>
      <c r="N125" s="114"/>
      <c r="O125" s="114"/>
      <c r="P125" s="112"/>
    </row>
    <row r="126" spans="1:16" s="129" customFormat="1" x14ac:dyDescent="0.25">
      <c r="A126" s="77">
        <v>125</v>
      </c>
      <c r="B126" s="102" t="s">
        <v>2600</v>
      </c>
      <c r="C126" s="102" t="s">
        <v>1807</v>
      </c>
      <c r="D126" s="102" t="s">
        <v>1933</v>
      </c>
      <c r="E126" s="102"/>
      <c r="F126" s="102" t="s">
        <v>27</v>
      </c>
      <c r="G126" s="102" t="s">
        <v>2366</v>
      </c>
      <c r="H126" s="103" t="s">
        <v>2367</v>
      </c>
      <c r="I126" s="102"/>
      <c r="J126" s="102" t="s">
        <v>88</v>
      </c>
      <c r="K126" s="102" t="s">
        <v>2765</v>
      </c>
      <c r="L126" s="102">
        <v>40</v>
      </c>
      <c r="M126" s="102"/>
      <c r="N126" s="104"/>
      <c r="O126" s="104"/>
      <c r="P126" s="102"/>
    </row>
    <row r="127" spans="1:16" s="129" customFormat="1" x14ac:dyDescent="0.25">
      <c r="A127" s="77">
        <v>126</v>
      </c>
      <c r="B127" s="112" t="s">
        <v>2602</v>
      </c>
      <c r="C127" s="112"/>
      <c r="D127" s="112" t="s">
        <v>1912</v>
      </c>
      <c r="E127" s="112" t="s">
        <v>2604</v>
      </c>
      <c r="F127" s="112" t="s">
        <v>36</v>
      </c>
      <c r="G127" s="112" t="s">
        <v>2459</v>
      </c>
      <c r="H127" s="113" t="s">
        <v>2460</v>
      </c>
      <c r="I127" s="112"/>
      <c r="J127" s="112" t="s">
        <v>88</v>
      </c>
      <c r="K127" s="112" t="s">
        <v>2667</v>
      </c>
      <c r="L127" s="112"/>
      <c r="M127" s="112">
        <v>8.5</v>
      </c>
      <c r="N127" s="114"/>
      <c r="O127" s="114"/>
      <c r="P127" s="112"/>
    </row>
    <row r="128" spans="1:16" s="129" customFormat="1" x14ac:dyDescent="0.25">
      <c r="A128" s="77">
        <v>127</v>
      </c>
      <c r="B128" s="122" t="s">
        <v>2605</v>
      </c>
      <c r="C128" s="122"/>
      <c r="D128" s="122" t="s">
        <v>1912</v>
      </c>
      <c r="E128" s="122" t="s">
        <v>2608</v>
      </c>
      <c r="F128" s="122" t="s">
        <v>41</v>
      </c>
      <c r="G128" s="122" t="s">
        <v>2607</v>
      </c>
      <c r="H128" s="123" t="s">
        <v>2606</v>
      </c>
      <c r="I128" s="122"/>
      <c r="J128" s="122" t="s">
        <v>2321</v>
      </c>
      <c r="K128" s="122" t="s">
        <v>2652</v>
      </c>
      <c r="L128" s="122"/>
      <c r="M128" s="122"/>
      <c r="N128" s="124"/>
      <c r="O128" s="124"/>
      <c r="P128" s="122"/>
    </row>
    <row r="129" spans="1:16" s="129" customFormat="1" ht="30.75" customHeight="1" x14ac:dyDescent="0.25">
      <c r="A129" s="77">
        <v>128</v>
      </c>
      <c r="B129" s="112" t="s">
        <v>2609</v>
      </c>
      <c r="C129" s="112"/>
      <c r="D129" s="112" t="s">
        <v>1912</v>
      </c>
      <c r="E129" s="112" t="s">
        <v>2272</v>
      </c>
      <c r="F129" s="112" t="s">
        <v>21</v>
      </c>
      <c r="G129" s="112" t="s">
        <v>2615</v>
      </c>
      <c r="H129" s="113" t="s">
        <v>2610</v>
      </c>
      <c r="I129" s="112"/>
      <c r="J129" s="112" t="s">
        <v>88</v>
      </c>
      <c r="K129" s="114" t="s">
        <v>2694</v>
      </c>
      <c r="L129" s="112"/>
      <c r="M129" s="112">
        <v>58</v>
      </c>
      <c r="N129" s="114"/>
      <c r="O129" s="114"/>
      <c r="P129" s="112"/>
    </row>
    <row r="130" spans="1:16" s="129" customFormat="1" x14ac:dyDescent="0.25">
      <c r="A130" s="77">
        <v>129</v>
      </c>
      <c r="B130" s="99" t="s">
        <v>2614</v>
      </c>
      <c r="C130" s="99"/>
      <c r="D130" s="99" t="s">
        <v>1912</v>
      </c>
      <c r="E130" s="99" t="s">
        <v>2611</v>
      </c>
      <c r="F130" s="99" t="s">
        <v>169</v>
      </c>
      <c r="G130" s="99" t="s">
        <v>2612</v>
      </c>
      <c r="H130" s="100" t="s">
        <v>2613</v>
      </c>
      <c r="I130" s="99"/>
      <c r="J130" s="99" t="s">
        <v>88</v>
      </c>
      <c r="K130" s="99"/>
      <c r="L130" s="99">
        <v>17</v>
      </c>
      <c r="M130" s="99"/>
      <c r="N130" s="101"/>
      <c r="O130" s="101"/>
      <c r="P130" s="99" t="s">
        <v>3036</v>
      </c>
    </row>
    <row r="131" spans="1:16" s="129" customFormat="1" x14ac:dyDescent="0.25">
      <c r="A131" s="77">
        <v>130</v>
      </c>
      <c r="B131" s="122" t="s">
        <v>2616</v>
      </c>
      <c r="C131" s="122"/>
      <c r="D131" s="122" t="s">
        <v>1912</v>
      </c>
      <c r="E131" s="122" t="s">
        <v>2617</v>
      </c>
      <c r="F131" s="122" t="s">
        <v>23</v>
      </c>
      <c r="G131" s="122" t="s">
        <v>2618</v>
      </c>
      <c r="H131" s="123" t="s">
        <v>2619</v>
      </c>
      <c r="I131" s="122"/>
      <c r="J131" s="122" t="s">
        <v>2321</v>
      </c>
      <c r="K131" s="122" t="s">
        <v>2695</v>
      </c>
      <c r="L131" s="122">
        <v>112</v>
      </c>
      <c r="M131" s="122"/>
      <c r="N131" s="124"/>
      <c r="O131" s="124"/>
      <c r="P131" s="122"/>
    </row>
    <row r="132" spans="1:16" s="129" customFormat="1" x14ac:dyDescent="0.25">
      <c r="A132" s="77">
        <v>131</v>
      </c>
      <c r="B132" s="122" t="s">
        <v>2620</v>
      </c>
      <c r="C132" s="122"/>
      <c r="D132" s="122" t="s">
        <v>1912</v>
      </c>
      <c r="E132" s="122" t="s">
        <v>2622</v>
      </c>
      <c r="F132" s="122" t="s">
        <v>41</v>
      </c>
      <c r="G132" s="122" t="s">
        <v>2623</v>
      </c>
      <c r="H132" s="123" t="s">
        <v>2624</v>
      </c>
      <c r="I132" s="122"/>
      <c r="J132" s="122" t="s">
        <v>2321</v>
      </c>
      <c r="K132" s="122" t="s">
        <v>2653</v>
      </c>
      <c r="L132" s="122">
        <v>27</v>
      </c>
      <c r="M132" s="122"/>
      <c r="N132" s="124"/>
      <c r="O132" s="124"/>
      <c r="P132" s="122"/>
    </row>
    <row r="133" spans="1:16" s="129" customFormat="1" x14ac:dyDescent="0.25">
      <c r="A133" s="77">
        <v>132</v>
      </c>
      <c r="B133" s="122" t="s">
        <v>2621</v>
      </c>
      <c r="C133" s="122"/>
      <c r="D133" s="122" t="s">
        <v>1912</v>
      </c>
      <c r="E133" s="122" t="s">
        <v>2622</v>
      </c>
      <c r="F133" s="122" t="s">
        <v>41</v>
      </c>
      <c r="G133" s="122" t="s">
        <v>2623</v>
      </c>
      <c r="H133" s="123" t="s">
        <v>2624</v>
      </c>
      <c r="I133" s="122"/>
      <c r="J133" s="122" t="s">
        <v>2321</v>
      </c>
      <c r="K133" s="122" t="s">
        <v>2652</v>
      </c>
      <c r="L133" s="122">
        <v>20</v>
      </c>
      <c r="M133" s="122"/>
      <c r="N133" s="124"/>
      <c r="O133" s="124"/>
      <c r="P133" s="122"/>
    </row>
    <row r="134" spans="1:16" s="129" customFormat="1" x14ac:dyDescent="0.25">
      <c r="A134" s="77">
        <v>133</v>
      </c>
      <c r="B134" s="99" t="s">
        <v>2627</v>
      </c>
      <c r="C134" s="99"/>
      <c r="D134" s="99" t="s">
        <v>1912</v>
      </c>
      <c r="E134" s="99" t="s">
        <v>2628</v>
      </c>
      <c r="F134" s="99" t="s">
        <v>36</v>
      </c>
      <c r="G134" s="99" t="s">
        <v>2629</v>
      </c>
      <c r="H134" s="100" t="s">
        <v>2630</v>
      </c>
      <c r="I134" s="99"/>
      <c r="J134" s="99" t="s">
        <v>97</v>
      </c>
      <c r="K134" s="99"/>
      <c r="L134" s="99"/>
      <c r="M134" s="99"/>
      <c r="N134" s="101"/>
      <c r="O134" s="101"/>
      <c r="P134" s="99" t="s">
        <v>2443</v>
      </c>
    </row>
    <row r="135" spans="1:16" s="129" customFormat="1" x14ac:dyDescent="0.25">
      <c r="A135" s="77">
        <v>134</v>
      </c>
      <c r="B135" s="99" t="s">
        <v>2631</v>
      </c>
      <c r="C135" s="99"/>
      <c r="D135" s="99" t="s">
        <v>1912</v>
      </c>
      <c r="E135" s="99" t="s">
        <v>2065</v>
      </c>
      <c r="F135" s="99" t="s">
        <v>15</v>
      </c>
      <c r="G135" s="99" t="s">
        <v>2632</v>
      </c>
      <c r="H135" s="100" t="s">
        <v>2633</v>
      </c>
      <c r="I135" s="99"/>
      <c r="J135" s="99" t="s">
        <v>97</v>
      </c>
      <c r="K135" s="99"/>
      <c r="L135" s="99"/>
      <c r="M135" s="99"/>
      <c r="N135" s="101"/>
      <c r="O135" s="101"/>
      <c r="P135" s="99" t="s">
        <v>2444</v>
      </c>
    </row>
    <row r="136" spans="1:16" s="129" customFormat="1" x14ac:dyDescent="0.25">
      <c r="A136" s="77">
        <v>135</v>
      </c>
      <c r="B136" s="112" t="s">
        <v>2634</v>
      </c>
      <c r="C136" s="112" t="s">
        <v>1822</v>
      </c>
      <c r="D136" s="112" t="s">
        <v>1912</v>
      </c>
      <c r="E136" s="112" t="s">
        <v>2617</v>
      </c>
      <c r="F136" s="112" t="s">
        <v>54</v>
      </c>
      <c r="G136" s="112" t="s">
        <v>2635</v>
      </c>
      <c r="H136" s="113" t="s">
        <v>2636</v>
      </c>
      <c r="I136" s="112"/>
      <c r="J136" s="112"/>
      <c r="K136" s="112" t="s">
        <v>2359</v>
      </c>
      <c r="L136" s="112"/>
      <c r="M136" s="112">
        <v>70</v>
      </c>
      <c r="N136" s="114"/>
      <c r="O136" s="114"/>
      <c r="P136" s="112"/>
    </row>
    <row r="137" spans="1:16" s="129" customFormat="1" x14ac:dyDescent="0.25">
      <c r="A137" s="77">
        <v>136</v>
      </c>
      <c r="B137" s="99" t="s">
        <v>2637</v>
      </c>
      <c r="C137" s="99"/>
      <c r="D137" s="99" t="s">
        <v>1912</v>
      </c>
      <c r="E137" s="99" t="s">
        <v>2638</v>
      </c>
      <c r="F137" s="99" t="s">
        <v>41</v>
      </c>
      <c r="G137" s="99" t="s">
        <v>2639</v>
      </c>
      <c r="H137" s="100" t="s">
        <v>2640</v>
      </c>
      <c r="I137" s="99"/>
      <c r="J137" s="99" t="s">
        <v>88</v>
      </c>
      <c r="K137" s="99" t="s">
        <v>2729</v>
      </c>
      <c r="L137" s="99"/>
      <c r="M137" s="99"/>
      <c r="N137" s="101"/>
      <c r="O137" s="101"/>
      <c r="P137" s="99"/>
    </row>
    <row r="138" spans="1:16" s="129" customFormat="1" x14ac:dyDescent="0.25">
      <c r="A138" s="77">
        <v>137</v>
      </c>
      <c r="B138" s="112" t="s">
        <v>2641</v>
      </c>
      <c r="C138" s="112"/>
      <c r="D138" s="112" t="s">
        <v>1912</v>
      </c>
      <c r="E138" s="112" t="s">
        <v>2642</v>
      </c>
      <c r="F138" s="112" t="s">
        <v>23</v>
      </c>
      <c r="G138" s="112" t="s">
        <v>2042</v>
      </c>
      <c r="H138" s="113" t="s">
        <v>2643</v>
      </c>
      <c r="I138" s="112"/>
      <c r="J138" s="112" t="s">
        <v>1990</v>
      </c>
      <c r="K138" s="112" t="s">
        <v>2651</v>
      </c>
      <c r="L138" s="112"/>
      <c r="M138" s="112">
        <v>22</v>
      </c>
      <c r="N138" s="114"/>
      <c r="O138" s="114"/>
      <c r="P138" s="112"/>
    </row>
    <row r="139" spans="1:16" s="129" customFormat="1" x14ac:dyDescent="0.25">
      <c r="A139" s="77">
        <v>138</v>
      </c>
      <c r="B139" s="112" t="s">
        <v>2644</v>
      </c>
      <c r="C139" s="112"/>
      <c r="D139" s="112" t="s">
        <v>1912</v>
      </c>
      <c r="E139" s="112" t="s">
        <v>2060</v>
      </c>
      <c r="F139" s="112" t="s">
        <v>94</v>
      </c>
      <c r="G139" s="112" t="s">
        <v>2061</v>
      </c>
      <c r="H139" s="113" t="s">
        <v>2062</v>
      </c>
      <c r="I139" s="112"/>
      <c r="J139" s="112"/>
      <c r="K139" s="112" t="s">
        <v>2539</v>
      </c>
      <c r="L139" s="112"/>
      <c r="M139" s="112">
        <v>25</v>
      </c>
      <c r="N139" s="114"/>
      <c r="O139" s="114"/>
      <c r="P139" s="112"/>
    </row>
    <row r="140" spans="1:16" s="129" customFormat="1" x14ac:dyDescent="0.25">
      <c r="A140" s="77">
        <v>139</v>
      </c>
      <c r="B140" s="112" t="s">
        <v>2654</v>
      </c>
      <c r="C140" s="112"/>
      <c r="D140" s="112" t="s">
        <v>1912</v>
      </c>
      <c r="E140" s="112" t="s">
        <v>2420</v>
      </c>
      <c r="F140" s="112" t="s">
        <v>41</v>
      </c>
      <c r="G140" s="112" t="s">
        <v>2655</v>
      </c>
      <c r="H140" s="113" t="s">
        <v>2660</v>
      </c>
      <c r="I140" s="112"/>
      <c r="J140" s="112" t="s">
        <v>88</v>
      </c>
      <c r="K140" s="112" t="s">
        <v>2697</v>
      </c>
      <c r="L140" s="112"/>
      <c r="M140" s="112">
        <v>33</v>
      </c>
      <c r="N140" s="114"/>
      <c r="O140" s="114"/>
      <c r="P140" s="112"/>
    </row>
    <row r="141" spans="1:16" s="129" customFormat="1" x14ac:dyDescent="0.25">
      <c r="A141" s="77">
        <v>140</v>
      </c>
      <c r="B141" s="102" t="s">
        <v>2656</v>
      </c>
      <c r="C141" s="102"/>
      <c r="D141" s="102" t="s">
        <v>1912</v>
      </c>
      <c r="E141" s="102" t="s">
        <v>2657</v>
      </c>
      <c r="F141" s="102" t="s">
        <v>41</v>
      </c>
      <c r="G141" s="102" t="s">
        <v>2658</v>
      </c>
      <c r="H141" s="103" t="s">
        <v>2659</v>
      </c>
      <c r="I141" s="102"/>
      <c r="J141" s="102" t="s">
        <v>88</v>
      </c>
      <c r="K141" s="102" t="s">
        <v>2730</v>
      </c>
      <c r="L141" s="102">
        <v>40</v>
      </c>
      <c r="M141" s="102"/>
      <c r="N141" s="104"/>
      <c r="O141" s="104"/>
      <c r="P141" s="102"/>
    </row>
    <row r="142" spans="1:16" s="129" customFormat="1" x14ac:dyDescent="0.25">
      <c r="A142" s="77">
        <v>141</v>
      </c>
      <c r="B142" s="102" t="s">
        <v>2662</v>
      </c>
      <c r="C142" s="102"/>
      <c r="D142" s="102" t="s">
        <v>1912</v>
      </c>
      <c r="E142" s="102" t="s">
        <v>2663</v>
      </c>
      <c r="F142" s="102" t="s">
        <v>1984</v>
      </c>
      <c r="G142" s="102" t="s">
        <v>2664</v>
      </c>
      <c r="H142" s="103" t="s">
        <v>2665</v>
      </c>
      <c r="I142" s="102"/>
      <c r="J142" s="102" t="s">
        <v>88</v>
      </c>
      <c r="K142" s="102" t="s">
        <v>2747</v>
      </c>
      <c r="L142" s="102">
        <v>17</v>
      </c>
      <c r="M142" s="102"/>
      <c r="N142" s="104"/>
      <c r="O142" s="104"/>
      <c r="P142" s="102"/>
    </row>
    <row r="143" spans="1:16" s="129" customFormat="1" x14ac:dyDescent="0.25">
      <c r="A143" s="77">
        <v>142</v>
      </c>
      <c r="B143" s="102" t="s">
        <v>2669</v>
      </c>
      <c r="C143" s="102"/>
      <c r="D143" s="102" t="s">
        <v>1912</v>
      </c>
      <c r="E143" s="102" t="s">
        <v>2670</v>
      </c>
      <c r="F143" s="102" t="s">
        <v>27</v>
      </c>
      <c r="G143" s="102" t="s">
        <v>2671</v>
      </c>
      <c r="H143" s="103" t="s">
        <v>2676</v>
      </c>
      <c r="I143" s="102"/>
      <c r="J143" s="102" t="s">
        <v>88</v>
      </c>
      <c r="K143" s="102" t="s">
        <v>2746</v>
      </c>
      <c r="L143" s="102">
        <v>20</v>
      </c>
      <c r="M143" s="102"/>
      <c r="N143" s="104"/>
      <c r="O143" s="104"/>
      <c r="P143" s="102"/>
    </row>
    <row r="144" spans="1:16" s="129" customFormat="1" x14ac:dyDescent="0.25">
      <c r="A144" s="77">
        <v>143</v>
      </c>
      <c r="B144" s="122" t="s">
        <v>2672</v>
      </c>
      <c r="C144" s="122" t="s">
        <v>1822</v>
      </c>
      <c r="D144" s="122" t="s">
        <v>1912</v>
      </c>
      <c r="E144" s="122" t="s">
        <v>2617</v>
      </c>
      <c r="F144" s="122" t="s">
        <v>15</v>
      </c>
      <c r="G144" s="122" t="s">
        <v>2673</v>
      </c>
      <c r="H144" s="123" t="s">
        <v>2674</v>
      </c>
      <c r="I144" s="122"/>
      <c r="J144" s="122" t="s">
        <v>2321</v>
      </c>
      <c r="K144" s="122" t="s">
        <v>2741</v>
      </c>
      <c r="L144" s="122"/>
      <c r="M144" s="122"/>
      <c r="N144" s="124"/>
      <c r="O144" s="124"/>
      <c r="P144" s="122"/>
    </row>
    <row r="145" spans="1:16" s="129" customFormat="1" x14ac:dyDescent="0.25">
      <c r="A145" s="77">
        <v>144</v>
      </c>
      <c r="B145" s="112" t="s">
        <v>2675</v>
      </c>
      <c r="C145" s="112" t="s">
        <v>2712</v>
      </c>
      <c r="D145" s="112" t="s">
        <v>1912</v>
      </c>
      <c r="E145" s="112" t="s">
        <v>2617</v>
      </c>
      <c r="F145" s="112" t="s">
        <v>15</v>
      </c>
      <c r="G145" s="112" t="s">
        <v>2708</v>
      </c>
      <c r="H145" s="113" t="s">
        <v>2709</v>
      </c>
      <c r="I145" s="112"/>
      <c r="J145" s="112" t="s">
        <v>88</v>
      </c>
      <c r="K145" s="112" t="s">
        <v>2742</v>
      </c>
      <c r="L145" s="112"/>
      <c r="M145" s="112">
        <v>70</v>
      </c>
      <c r="N145" s="114"/>
      <c r="O145" s="114"/>
      <c r="P145" s="112"/>
    </row>
    <row r="146" spans="1:16" s="129" customFormat="1" x14ac:dyDescent="0.25">
      <c r="A146" s="77">
        <v>145</v>
      </c>
      <c r="B146" s="112" t="s">
        <v>2681</v>
      </c>
      <c r="C146" s="112" t="s">
        <v>1822</v>
      </c>
      <c r="D146" s="112" t="s">
        <v>1912</v>
      </c>
      <c r="E146" s="112" t="s">
        <v>2617</v>
      </c>
      <c r="F146" s="112" t="s">
        <v>15</v>
      </c>
      <c r="G146" s="112" t="s">
        <v>2710</v>
      </c>
      <c r="H146" s="113" t="s">
        <v>2711</v>
      </c>
      <c r="I146" s="112"/>
      <c r="J146" s="112" t="s">
        <v>88</v>
      </c>
      <c r="K146" s="112" t="s">
        <v>2742</v>
      </c>
      <c r="L146" s="112"/>
      <c r="M146" s="112">
        <v>70</v>
      </c>
      <c r="N146" s="114"/>
      <c r="O146" s="114"/>
      <c r="P146" s="112"/>
    </row>
    <row r="147" spans="1:16" s="129" customFormat="1" x14ac:dyDescent="0.25">
      <c r="A147" s="77">
        <v>146</v>
      </c>
      <c r="B147" s="122" t="s">
        <v>2677</v>
      </c>
      <c r="C147" s="122"/>
      <c r="D147" s="122" t="s">
        <v>1912</v>
      </c>
      <c r="E147" s="122" t="s">
        <v>2476</v>
      </c>
      <c r="F147" s="122" t="s">
        <v>27</v>
      </c>
      <c r="G147" s="122" t="s">
        <v>2257</v>
      </c>
      <c r="H147" s="123" t="s">
        <v>2678</v>
      </c>
      <c r="I147" s="122"/>
      <c r="J147" s="122" t="s">
        <v>2321</v>
      </c>
      <c r="K147" s="122" t="s">
        <v>2766</v>
      </c>
      <c r="L147" s="122"/>
      <c r="M147" s="122"/>
      <c r="N147" s="124"/>
      <c r="O147" s="124"/>
      <c r="P147" s="122"/>
    </row>
    <row r="148" spans="1:16" s="129" customFormat="1" ht="30" x14ac:dyDescent="0.25">
      <c r="A148" s="77">
        <v>147</v>
      </c>
      <c r="B148" s="99" t="s">
        <v>2679</v>
      </c>
      <c r="C148" s="99"/>
      <c r="D148" s="99" t="s">
        <v>2699</v>
      </c>
      <c r="E148" s="99"/>
      <c r="F148" s="99" t="s">
        <v>27</v>
      </c>
      <c r="G148" s="99" t="s">
        <v>2680</v>
      </c>
      <c r="H148" s="100"/>
      <c r="I148" s="99"/>
      <c r="J148" s="99" t="s">
        <v>97</v>
      </c>
      <c r="K148" s="99" t="s">
        <v>2698</v>
      </c>
      <c r="L148" s="99"/>
      <c r="M148" s="99"/>
      <c r="N148" s="163" t="s">
        <v>2745</v>
      </c>
      <c r="O148" s="101"/>
      <c r="P148" s="99"/>
    </row>
    <row r="149" spans="1:16" s="129" customFormat="1" x14ac:dyDescent="0.25">
      <c r="A149" s="77">
        <v>148</v>
      </c>
      <c r="B149" s="112" t="s">
        <v>2682</v>
      </c>
      <c r="C149" s="112"/>
      <c r="D149" s="112" t="s">
        <v>1912</v>
      </c>
      <c r="E149" s="112" t="s">
        <v>2683</v>
      </c>
      <c r="F149" s="112" t="s">
        <v>44</v>
      </c>
      <c r="G149" s="112" t="s">
        <v>2684</v>
      </c>
      <c r="H149" s="113" t="s">
        <v>2685</v>
      </c>
      <c r="I149" s="112"/>
      <c r="J149" s="112" t="s">
        <v>88</v>
      </c>
      <c r="K149" s="112" t="s">
        <v>2743</v>
      </c>
      <c r="L149" s="112"/>
      <c r="M149" s="112">
        <v>22</v>
      </c>
      <c r="N149" s="114"/>
      <c r="O149" s="114"/>
      <c r="P149" s="112"/>
    </row>
    <row r="150" spans="1:16" s="129" customFormat="1" x14ac:dyDescent="0.25">
      <c r="A150" s="77">
        <v>149</v>
      </c>
      <c r="B150" s="105" t="s">
        <v>2757</v>
      </c>
      <c r="C150" s="102"/>
      <c r="D150" s="102" t="s">
        <v>1912</v>
      </c>
      <c r="E150" s="104" t="s">
        <v>3003</v>
      </c>
      <c r="F150" s="102" t="s">
        <v>21</v>
      </c>
      <c r="G150" s="78" t="s">
        <v>2687</v>
      </c>
      <c r="H150" s="92" t="s">
        <v>2688</v>
      </c>
      <c r="I150" s="102"/>
      <c r="J150" s="102" t="s">
        <v>88</v>
      </c>
      <c r="K150" s="102" t="s">
        <v>2592</v>
      </c>
      <c r="L150" s="102">
        <v>53</v>
      </c>
      <c r="M150" s="102"/>
      <c r="N150" s="104"/>
      <c r="O150" s="104" t="s">
        <v>3008</v>
      </c>
      <c r="P150" s="102"/>
    </row>
    <row r="151" spans="1:16" s="129" customFormat="1" x14ac:dyDescent="0.25">
      <c r="A151" s="77">
        <v>150</v>
      </c>
      <c r="B151" s="99" t="s">
        <v>2691</v>
      </c>
      <c r="C151" s="99"/>
      <c r="D151" s="99" t="s">
        <v>1912</v>
      </c>
      <c r="E151" s="99" t="s">
        <v>2692</v>
      </c>
      <c r="F151" s="99" t="s">
        <v>54</v>
      </c>
      <c r="G151" s="99" t="s">
        <v>2693</v>
      </c>
      <c r="H151" s="100"/>
      <c r="I151" s="99"/>
      <c r="J151" s="99" t="s">
        <v>97</v>
      </c>
      <c r="K151" s="99" t="s">
        <v>2720</v>
      </c>
      <c r="L151" s="99"/>
      <c r="M151" s="99"/>
      <c r="N151" s="101"/>
      <c r="O151" s="101"/>
      <c r="P151" s="99"/>
    </row>
    <row r="152" spans="1:16" s="129" customFormat="1" x14ac:dyDescent="0.25">
      <c r="A152" s="77">
        <v>151</v>
      </c>
      <c r="B152" s="112" t="s">
        <v>2700</v>
      </c>
      <c r="C152" s="112"/>
      <c r="D152" s="112" t="s">
        <v>1912</v>
      </c>
      <c r="E152" s="112" t="s">
        <v>2701</v>
      </c>
      <c r="F152" s="112" t="s">
        <v>27</v>
      </c>
      <c r="G152" s="112" t="s">
        <v>2702</v>
      </c>
      <c r="H152" s="113" t="s">
        <v>2703</v>
      </c>
      <c r="I152" s="112"/>
      <c r="J152" s="112" t="s">
        <v>88</v>
      </c>
      <c r="K152" s="112" t="s">
        <v>2704</v>
      </c>
      <c r="L152" s="112"/>
      <c r="M152" s="112">
        <v>17</v>
      </c>
      <c r="N152" s="114"/>
      <c r="O152" s="114"/>
      <c r="P152" s="112"/>
    </row>
    <row r="153" spans="1:16" s="129" customFormat="1" x14ac:dyDescent="0.25">
      <c r="A153" s="77">
        <v>152</v>
      </c>
      <c r="B153" s="112" t="s">
        <v>2713</v>
      </c>
      <c r="C153" s="112"/>
      <c r="D153" s="112" t="s">
        <v>1912</v>
      </c>
      <c r="E153" s="112" t="s">
        <v>2420</v>
      </c>
      <c r="F153" s="112" t="s">
        <v>27</v>
      </c>
      <c r="G153" s="112"/>
      <c r="H153" s="113" t="s">
        <v>2714</v>
      </c>
      <c r="I153" s="112"/>
      <c r="J153" s="112" t="s">
        <v>88</v>
      </c>
      <c r="K153" s="112" t="s">
        <v>2592</v>
      </c>
      <c r="L153" s="112"/>
      <c r="M153" s="112">
        <v>31</v>
      </c>
      <c r="N153" s="114"/>
      <c r="O153" s="114"/>
      <c r="P153" s="112"/>
    </row>
    <row r="154" spans="1:16" s="129" customFormat="1" x14ac:dyDescent="0.25">
      <c r="A154" s="77">
        <v>153</v>
      </c>
      <c r="B154" s="99" t="s">
        <v>2717</v>
      </c>
      <c r="C154" s="99"/>
      <c r="D154" s="99" t="s">
        <v>1912</v>
      </c>
      <c r="E154" s="99" t="s">
        <v>2718</v>
      </c>
      <c r="F154" s="99" t="s">
        <v>94</v>
      </c>
      <c r="G154" s="99"/>
      <c r="H154" s="100" t="s">
        <v>2719</v>
      </c>
      <c r="I154" s="99"/>
      <c r="J154" s="99" t="s">
        <v>97</v>
      </c>
      <c r="K154" s="99"/>
      <c r="L154" s="99"/>
      <c r="M154" s="99"/>
      <c r="N154" s="101"/>
      <c r="O154" s="101"/>
      <c r="P154" s="99" t="s">
        <v>2752</v>
      </c>
    </row>
    <row r="155" spans="1:16" s="129" customFormat="1" x14ac:dyDescent="0.25">
      <c r="A155" s="77">
        <v>154</v>
      </c>
      <c r="B155" s="102" t="s">
        <v>2721</v>
      </c>
      <c r="C155" s="102"/>
      <c r="D155" s="102" t="s">
        <v>1912</v>
      </c>
      <c r="E155" s="102" t="s">
        <v>2722</v>
      </c>
      <c r="F155" s="102" t="s">
        <v>23</v>
      </c>
      <c r="G155" s="102" t="s">
        <v>2723</v>
      </c>
      <c r="H155" s="103" t="s">
        <v>2724</v>
      </c>
      <c r="I155" s="102"/>
      <c r="J155" s="102" t="s">
        <v>88</v>
      </c>
      <c r="K155" s="102" t="s">
        <v>2978</v>
      </c>
      <c r="L155" s="102">
        <v>33</v>
      </c>
      <c r="M155" s="102"/>
      <c r="N155" s="104"/>
      <c r="O155" s="104"/>
      <c r="P155" s="102"/>
    </row>
    <row r="156" spans="1:16" s="129" customFormat="1" x14ac:dyDescent="0.25">
      <c r="A156" s="77">
        <v>155</v>
      </c>
      <c r="B156" s="122" t="s">
        <v>2725</v>
      </c>
      <c r="C156" s="122"/>
      <c r="D156" s="122" t="s">
        <v>1912</v>
      </c>
      <c r="E156" s="122" t="s">
        <v>2726</v>
      </c>
      <c r="F156" s="122" t="s">
        <v>23</v>
      </c>
      <c r="G156" s="122" t="s">
        <v>2727</v>
      </c>
      <c r="H156" s="123" t="s">
        <v>2728</v>
      </c>
      <c r="I156" s="122"/>
      <c r="J156" s="122" t="s">
        <v>2321</v>
      </c>
      <c r="K156" s="122" t="s">
        <v>2592</v>
      </c>
      <c r="L156" s="122">
        <v>60</v>
      </c>
      <c r="M156" s="122"/>
      <c r="N156" s="124"/>
      <c r="O156" s="124"/>
      <c r="P156" s="122"/>
    </row>
    <row r="157" spans="1:16" s="129" customFormat="1" x14ac:dyDescent="0.25">
      <c r="A157" s="77">
        <v>156</v>
      </c>
      <c r="B157" s="102" t="s">
        <v>2731</v>
      </c>
      <c r="C157" s="102"/>
      <c r="D157" s="102" t="s">
        <v>1912</v>
      </c>
      <c r="E157" s="102" t="s">
        <v>2272</v>
      </c>
      <c r="F157" s="102" t="s">
        <v>41</v>
      </c>
      <c r="G157" s="102" t="s">
        <v>2612</v>
      </c>
      <c r="H157" s="103" t="s">
        <v>2732</v>
      </c>
      <c r="I157" s="102"/>
      <c r="J157" s="102" t="s">
        <v>88</v>
      </c>
      <c r="K157" s="102" t="s">
        <v>2909</v>
      </c>
      <c r="L157" s="102">
        <v>28</v>
      </c>
      <c r="M157" s="102"/>
      <c r="N157" s="104"/>
      <c r="O157" s="104"/>
      <c r="P157" s="102"/>
    </row>
    <row r="158" spans="1:16" s="129" customFormat="1" x14ac:dyDescent="0.25">
      <c r="A158" s="77">
        <v>157</v>
      </c>
      <c r="B158" s="102" t="s">
        <v>2733</v>
      </c>
      <c r="C158" s="102"/>
      <c r="D158" s="102" t="s">
        <v>1912</v>
      </c>
      <c r="E158" s="102" t="s">
        <v>2734</v>
      </c>
      <c r="F158" s="102" t="s">
        <v>36</v>
      </c>
      <c r="G158" s="102" t="s">
        <v>2735</v>
      </c>
      <c r="H158" s="103" t="s">
        <v>2736</v>
      </c>
      <c r="I158" s="102"/>
      <c r="J158" s="102" t="s">
        <v>88</v>
      </c>
      <c r="K158" s="102" t="s">
        <v>3000</v>
      </c>
      <c r="L158" s="102">
        <v>23</v>
      </c>
      <c r="M158" s="102"/>
      <c r="N158" s="104"/>
      <c r="O158" s="104"/>
      <c r="P158" s="102"/>
    </row>
    <row r="159" spans="1:16" s="129" customFormat="1" x14ac:dyDescent="0.25">
      <c r="A159" s="77">
        <v>158</v>
      </c>
      <c r="B159" s="112" t="s">
        <v>2737</v>
      </c>
      <c r="C159" s="112"/>
      <c r="D159" s="112" t="s">
        <v>1912</v>
      </c>
      <c r="E159" s="112" t="s">
        <v>2738</v>
      </c>
      <c r="F159" s="112" t="s">
        <v>36</v>
      </c>
      <c r="G159" s="112" t="s">
        <v>2739</v>
      </c>
      <c r="H159" s="113" t="s">
        <v>2740</v>
      </c>
      <c r="I159" s="112"/>
      <c r="J159" s="112" t="s">
        <v>88</v>
      </c>
      <c r="K159" s="112" t="s">
        <v>2919</v>
      </c>
      <c r="L159" s="112"/>
      <c r="M159" s="112">
        <v>15</v>
      </c>
      <c r="N159" s="114"/>
      <c r="O159" s="114"/>
      <c r="P159" s="112"/>
    </row>
    <row r="160" spans="1:16" s="129" customFormat="1" x14ac:dyDescent="0.25">
      <c r="A160" s="77">
        <v>159</v>
      </c>
      <c r="B160" s="112" t="s">
        <v>2748</v>
      </c>
      <c r="C160" s="112"/>
      <c r="D160" s="112" t="s">
        <v>1912</v>
      </c>
      <c r="E160" s="112" t="s">
        <v>2420</v>
      </c>
      <c r="F160" s="112" t="s">
        <v>1984</v>
      </c>
      <c r="G160" s="112" t="s">
        <v>2749</v>
      </c>
      <c r="H160" s="113"/>
      <c r="I160" s="112"/>
      <c r="J160" s="112"/>
      <c r="K160" s="112"/>
      <c r="L160" s="112"/>
      <c r="M160" s="164">
        <f>15/1.11</f>
        <v>13.513513513513512</v>
      </c>
      <c r="N160" s="114"/>
      <c r="O160" s="114"/>
      <c r="P160" s="112"/>
    </row>
    <row r="161" spans="1:16" s="129" customFormat="1" x14ac:dyDescent="0.25">
      <c r="A161" s="77">
        <v>160</v>
      </c>
      <c r="B161" s="112" t="s">
        <v>2750</v>
      </c>
      <c r="C161" s="112"/>
      <c r="D161" s="112" t="s">
        <v>1912</v>
      </c>
      <c r="E161" s="112" t="s">
        <v>2065</v>
      </c>
      <c r="F161" s="112" t="s">
        <v>27</v>
      </c>
      <c r="G161" s="112" t="s">
        <v>2442</v>
      </c>
      <c r="H161" s="113" t="s">
        <v>2441</v>
      </c>
      <c r="I161" s="112"/>
      <c r="J161" s="112"/>
      <c r="K161" s="112"/>
      <c r="L161" s="112"/>
      <c r="M161" s="165">
        <v>18</v>
      </c>
      <c r="N161" s="114"/>
      <c r="O161" s="114"/>
      <c r="P161" s="112"/>
    </row>
    <row r="162" spans="1:16" s="129" customFormat="1" x14ac:dyDescent="0.25">
      <c r="A162" s="77">
        <v>161</v>
      </c>
      <c r="B162" s="102" t="s">
        <v>2753</v>
      </c>
      <c r="C162" s="102"/>
      <c r="D162" s="102" t="s">
        <v>1912</v>
      </c>
      <c r="E162" s="102" t="s">
        <v>2754</v>
      </c>
      <c r="F162" s="102" t="s">
        <v>54</v>
      </c>
      <c r="G162" s="102" t="s">
        <v>2755</v>
      </c>
      <c r="H162" s="103" t="s">
        <v>2756</v>
      </c>
      <c r="I162" s="102"/>
      <c r="J162" s="102" t="s">
        <v>1990</v>
      </c>
      <c r="K162" s="102" t="s">
        <v>2968</v>
      </c>
      <c r="L162" s="102">
        <v>27</v>
      </c>
      <c r="M162" s="102"/>
      <c r="N162" s="104"/>
      <c r="O162" s="104"/>
      <c r="P162" s="102"/>
    </row>
    <row r="163" spans="1:16" s="129" customFormat="1" x14ac:dyDescent="0.25">
      <c r="A163" s="77">
        <v>162</v>
      </c>
      <c r="B163" s="102" t="s">
        <v>2758</v>
      </c>
      <c r="C163" s="102"/>
      <c r="D163" s="102" t="s">
        <v>1912</v>
      </c>
      <c r="E163" s="102" t="s">
        <v>2220</v>
      </c>
      <c r="F163" s="102" t="s">
        <v>23</v>
      </c>
      <c r="G163" s="102" t="s">
        <v>2759</v>
      </c>
      <c r="H163" s="103" t="s">
        <v>2760</v>
      </c>
      <c r="I163" s="102"/>
      <c r="J163" s="102" t="s">
        <v>1990</v>
      </c>
      <c r="K163" s="102" t="s">
        <v>2761</v>
      </c>
      <c r="L163" s="102">
        <v>12</v>
      </c>
      <c r="M163" s="102"/>
      <c r="N163" s="104"/>
      <c r="O163" s="104"/>
      <c r="P163" s="102"/>
    </row>
    <row r="164" spans="1:16" s="129" customFormat="1" x14ac:dyDescent="0.25">
      <c r="A164" s="77">
        <v>163</v>
      </c>
      <c r="B164" s="102" t="s">
        <v>2762</v>
      </c>
      <c r="C164" s="102"/>
      <c r="D164" s="102" t="s">
        <v>1912</v>
      </c>
      <c r="E164" s="102" t="s">
        <v>2763</v>
      </c>
      <c r="F164" s="102" t="s">
        <v>41</v>
      </c>
      <c r="G164" s="102" t="s">
        <v>2998</v>
      </c>
      <c r="H164" s="103" t="s">
        <v>2999</v>
      </c>
      <c r="I164" s="102"/>
      <c r="J164" s="102" t="s">
        <v>1990</v>
      </c>
      <c r="K164" s="102"/>
      <c r="L164" s="102">
        <v>20</v>
      </c>
      <c r="M164" s="102"/>
      <c r="N164" s="104"/>
      <c r="O164" s="104"/>
      <c r="P164" s="102"/>
    </row>
    <row r="165" spans="1:16" s="129" customFormat="1" x14ac:dyDescent="0.25">
      <c r="A165" s="77">
        <v>164</v>
      </c>
      <c r="B165" s="112" t="s">
        <v>2767</v>
      </c>
      <c r="C165" s="112"/>
      <c r="D165" s="112" t="s">
        <v>1912</v>
      </c>
      <c r="E165" s="112" t="s">
        <v>2420</v>
      </c>
      <c r="F165" s="112" t="s">
        <v>169</v>
      </c>
      <c r="G165" s="112" t="s">
        <v>1867</v>
      </c>
      <c r="H165" s="113" t="s">
        <v>2935</v>
      </c>
      <c r="I165" s="112"/>
      <c r="J165" s="112" t="s">
        <v>1990</v>
      </c>
      <c r="K165" s="112"/>
      <c r="L165" s="112"/>
      <c r="M165" s="112">
        <v>31</v>
      </c>
      <c r="N165" s="114"/>
      <c r="O165" s="114"/>
      <c r="P165" s="112"/>
    </row>
    <row r="166" spans="1:16" s="129" customFormat="1" x14ac:dyDescent="0.25">
      <c r="A166" s="77">
        <v>165</v>
      </c>
      <c r="B166" s="112" t="s">
        <v>2152</v>
      </c>
      <c r="C166" s="112"/>
      <c r="D166" s="112" t="s">
        <v>1912</v>
      </c>
      <c r="E166" s="112" t="s">
        <v>2768</v>
      </c>
      <c r="F166" s="112" t="s">
        <v>27</v>
      </c>
      <c r="G166" s="112" t="s">
        <v>2154</v>
      </c>
      <c r="H166" s="113" t="s">
        <v>2155</v>
      </c>
      <c r="I166" s="112"/>
      <c r="J166" s="112" t="s">
        <v>1990</v>
      </c>
      <c r="K166" s="112"/>
      <c r="L166" s="112"/>
      <c r="M166" s="112">
        <v>15.31</v>
      </c>
      <c r="N166" s="114"/>
      <c r="O166" s="114"/>
      <c r="P166" s="112"/>
    </row>
    <row r="167" spans="1:16" s="129" customFormat="1" x14ac:dyDescent="0.25">
      <c r="A167" s="77">
        <v>166</v>
      </c>
      <c r="B167" s="102" t="s">
        <v>2769</v>
      </c>
      <c r="C167" s="102"/>
      <c r="D167" s="102" t="s">
        <v>1912</v>
      </c>
      <c r="E167" s="102" t="s">
        <v>2420</v>
      </c>
      <c r="F167" s="102" t="s">
        <v>36</v>
      </c>
      <c r="G167" s="102" t="s">
        <v>2770</v>
      </c>
      <c r="H167" s="103" t="s">
        <v>2771</v>
      </c>
      <c r="I167" s="102"/>
      <c r="J167" s="102" t="s">
        <v>1990</v>
      </c>
      <c r="K167" s="102" t="s">
        <v>2920</v>
      </c>
      <c r="L167" s="102">
        <v>35</v>
      </c>
      <c r="M167" s="102"/>
      <c r="N167" s="104"/>
      <c r="O167" s="104"/>
      <c r="P167" s="102"/>
    </row>
    <row r="168" spans="1:16" s="129" customFormat="1" x14ac:dyDescent="0.25">
      <c r="A168" s="77">
        <v>167</v>
      </c>
      <c r="B168" s="102" t="s">
        <v>2772</v>
      </c>
      <c r="C168" s="102"/>
      <c r="D168" s="102" t="s">
        <v>1912</v>
      </c>
      <c r="E168" s="102" t="s">
        <v>2773</v>
      </c>
      <c r="F168" s="102" t="s">
        <v>15</v>
      </c>
      <c r="G168" s="102" t="s">
        <v>2774</v>
      </c>
      <c r="H168" s="103" t="s">
        <v>2775</v>
      </c>
      <c r="I168" s="102"/>
      <c r="J168" s="102" t="s">
        <v>1990</v>
      </c>
      <c r="K168" s="102" t="s">
        <v>2926</v>
      </c>
      <c r="L168" s="102">
        <v>25</v>
      </c>
      <c r="M168" s="102"/>
      <c r="N168" s="104"/>
      <c r="O168" s="104"/>
      <c r="P168" s="102"/>
    </row>
    <row r="169" spans="1:16" s="129" customFormat="1" x14ac:dyDescent="0.25">
      <c r="A169" s="77">
        <v>168</v>
      </c>
      <c r="B169" s="102" t="s">
        <v>2776</v>
      </c>
      <c r="C169" s="102"/>
      <c r="D169" s="102" t="s">
        <v>1912</v>
      </c>
      <c r="E169" s="102" t="s">
        <v>2777</v>
      </c>
      <c r="F169" s="102" t="s">
        <v>44</v>
      </c>
      <c r="G169" s="102" t="s">
        <v>2778</v>
      </c>
      <c r="H169" s="103" t="s">
        <v>2779</v>
      </c>
      <c r="I169" s="102"/>
      <c r="J169" s="102" t="s">
        <v>1990</v>
      </c>
      <c r="K169" s="102" t="s">
        <v>2926</v>
      </c>
      <c r="L169" s="102">
        <v>30</v>
      </c>
      <c r="M169" s="102"/>
      <c r="N169" s="104"/>
      <c r="O169" s="104"/>
      <c r="P169" s="102"/>
    </row>
    <row r="170" spans="1:16" s="129" customFormat="1" x14ac:dyDescent="0.25">
      <c r="A170" s="77">
        <v>169</v>
      </c>
      <c r="B170" s="112" t="s">
        <v>2780</v>
      </c>
      <c r="C170" s="112"/>
      <c r="D170" s="112" t="s">
        <v>1912</v>
      </c>
      <c r="E170" s="112" t="s">
        <v>3002</v>
      </c>
      <c r="F170" s="112" t="s">
        <v>44</v>
      </c>
      <c r="G170" s="112" t="s">
        <v>2781</v>
      </c>
      <c r="H170" s="113" t="s">
        <v>2267</v>
      </c>
      <c r="I170" s="112"/>
      <c r="J170" s="112" t="s">
        <v>1990</v>
      </c>
      <c r="K170" s="112"/>
      <c r="L170" s="112"/>
      <c r="M170" s="112">
        <v>20</v>
      </c>
      <c r="N170" s="114"/>
      <c r="O170" s="114"/>
      <c r="P170" s="112"/>
    </row>
    <row r="171" spans="1:16" s="129" customFormat="1" x14ac:dyDescent="0.25">
      <c r="A171" s="77">
        <v>170</v>
      </c>
      <c r="B171" s="102" t="s">
        <v>2782</v>
      </c>
      <c r="C171" s="102"/>
      <c r="D171" s="102" t="s">
        <v>1912</v>
      </c>
      <c r="E171" s="102" t="s">
        <v>2054</v>
      </c>
      <c r="F171" s="102" t="s">
        <v>169</v>
      </c>
      <c r="G171" s="102" t="s">
        <v>2784</v>
      </c>
      <c r="H171" s="103" t="s">
        <v>2783</v>
      </c>
      <c r="I171" s="102"/>
      <c r="J171" s="102" t="s">
        <v>1990</v>
      </c>
      <c r="K171" s="102" t="s">
        <v>2051</v>
      </c>
      <c r="L171" s="102">
        <v>25</v>
      </c>
      <c r="M171" s="102"/>
      <c r="N171" s="104"/>
      <c r="O171" s="104"/>
      <c r="P171" s="102"/>
    </row>
    <row r="172" spans="1:16" s="129" customFormat="1" x14ac:dyDescent="0.25">
      <c r="A172" s="77">
        <v>171</v>
      </c>
      <c r="B172" s="102" t="s">
        <v>2934</v>
      </c>
      <c r="C172" s="102"/>
      <c r="D172" s="102" t="s">
        <v>1912</v>
      </c>
      <c r="E172" s="102" t="s">
        <v>1930</v>
      </c>
      <c r="F172" s="102" t="s">
        <v>169</v>
      </c>
      <c r="G172" s="102" t="s">
        <v>2936</v>
      </c>
      <c r="H172" s="103" t="s">
        <v>2937</v>
      </c>
      <c r="I172" s="102"/>
      <c r="J172" s="102" t="s">
        <v>1990</v>
      </c>
      <c r="K172" s="102" t="s">
        <v>2051</v>
      </c>
      <c r="L172" s="102">
        <v>30</v>
      </c>
      <c r="M172" s="102"/>
      <c r="N172" s="104"/>
      <c r="O172" s="104"/>
      <c r="P172" s="102"/>
    </row>
    <row r="173" spans="1:16" s="129" customFormat="1" x14ac:dyDescent="0.25">
      <c r="A173" s="77">
        <v>172</v>
      </c>
      <c r="B173" s="102" t="s">
        <v>2786</v>
      </c>
      <c r="C173" s="102"/>
      <c r="D173" s="102" t="s">
        <v>1912</v>
      </c>
      <c r="E173" s="102" t="s">
        <v>2787</v>
      </c>
      <c r="F173" s="102" t="s">
        <v>94</v>
      </c>
      <c r="G173" s="102" t="s">
        <v>2938</v>
      </c>
      <c r="H173" s="103" t="s">
        <v>2788</v>
      </c>
      <c r="I173" s="102"/>
      <c r="J173" s="102" t="s">
        <v>1990</v>
      </c>
      <c r="K173" s="102" t="s">
        <v>2913</v>
      </c>
      <c r="L173" s="102">
        <v>28</v>
      </c>
      <c r="M173" s="102"/>
      <c r="N173" s="104"/>
      <c r="O173" s="104"/>
      <c r="P173" s="102"/>
    </row>
    <row r="174" spans="1:16" s="129" customFormat="1" x14ac:dyDescent="0.25">
      <c r="A174" s="77">
        <v>173</v>
      </c>
      <c r="B174" s="102" t="s">
        <v>2905</v>
      </c>
      <c r="C174" s="102"/>
      <c r="D174" s="102" t="s">
        <v>1912</v>
      </c>
      <c r="E174" s="102" t="s">
        <v>2906</v>
      </c>
      <c r="F174" s="102" t="s">
        <v>94</v>
      </c>
      <c r="G174" s="102" t="s">
        <v>2907</v>
      </c>
      <c r="H174" s="103" t="s">
        <v>2908</v>
      </c>
      <c r="I174" s="102"/>
      <c r="J174" s="102" t="s">
        <v>88</v>
      </c>
      <c r="K174" s="102" t="s">
        <v>2967</v>
      </c>
      <c r="L174" s="102">
        <v>17</v>
      </c>
      <c r="M174" s="102"/>
      <c r="N174" s="104"/>
      <c r="O174" s="104"/>
      <c r="P174" s="102"/>
    </row>
    <row r="175" spans="1:16" s="129" customFormat="1" x14ac:dyDescent="0.25">
      <c r="A175" s="77">
        <v>174</v>
      </c>
      <c r="B175" s="102" t="s">
        <v>2911</v>
      </c>
      <c r="C175" s="102"/>
      <c r="D175" s="102" t="s">
        <v>1912</v>
      </c>
      <c r="E175" s="102" t="s">
        <v>2981</v>
      </c>
      <c r="F175" s="102" t="s">
        <v>1984</v>
      </c>
      <c r="G175" s="102" t="s">
        <v>2163</v>
      </c>
      <c r="H175" s="103" t="s">
        <v>2164</v>
      </c>
      <c r="I175" s="102"/>
      <c r="J175" s="102" t="s">
        <v>88</v>
      </c>
      <c r="K175" s="102" t="s">
        <v>2982</v>
      </c>
      <c r="L175" s="102">
        <v>55</v>
      </c>
      <c r="M175" s="102"/>
      <c r="N175" s="104"/>
      <c r="O175" s="104"/>
      <c r="P175" s="102"/>
    </row>
    <row r="176" spans="1:16" s="129" customFormat="1" x14ac:dyDescent="0.25">
      <c r="A176" s="77">
        <v>175</v>
      </c>
      <c r="B176" s="102" t="s">
        <v>2912</v>
      </c>
      <c r="C176" s="102"/>
      <c r="D176" s="102" t="s">
        <v>1912</v>
      </c>
      <c r="E176" s="102"/>
      <c r="F176" s="102" t="s">
        <v>1984</v>
      </c>
      <c r="G176" s="102" t="s">
        <v>2163</v>
      </c>
      <c r="H176" s="103" t="s">
        <v>2164</v>
      </c>
      <c r="I176" s="102"/>
      <c r="J176" s="102" t="s">
        <v>88</v>
      </c>
      <c r="K176" s="102" t="s">
        <v>2051</v>
      </c>
      <c r="L176" s="102"/>
      <c r="M176" s="102"/>
      <c r="N176" s="104"/>
      <c r="O176" s="104"/>
      <c r="P176" s="102"/>
    </row>
    <row r="177" spans="1:16" s="129" customFormat="1" x14ac:dyDescent="0.25">
      <c r="A177" s="77">
        <v>176</v>
      </c>
      <c r="B177" s="102" t="s">
        <v>2914</v>
      </c>
      <c r="C177" s="102"/>
      <c r="D177" s="102" t="s">
        <v>1912</v>
      </c>
      <c r="E177" s="102" t="s">
        <v>2915</v>
      </c>
      <c r="F177" s="102" t="s">
        <v>27</v>
      </c>
      <c r="G177" s="102" t="s">
        <v>2916</v>
      </c>
      <c r="H177" s="103" t="s">
        <v>2917</v>
      </c>
      <c r="I177" s="102"/>
      <c r="J177" s="102" t="s">
        <v>88</v>
      </c>
      <c r="K177" s="102" t="s">
        <v>2051</v>
      </c>
      <c r="L177" s="102">
        <v>65</v>
      </c>
      <c r="M177" s="102"/>
      <c r="N177" s="104"/>
      <c r="O177" s="104"/>
      <c r="P177" s="102"/>
    </row>
    <row r="178" spans="1:16" s="129" customFormat="1" x14ac:dyDescent="0.25">
      <c r="A178" s="77">
        <v>177</v>
      </c>
      <c r="B178" s="102" t="s">
        <v>2921</v>
      </c>
      <c r="C178" s="102"/>
      <c r="D178" s="102" t="s">
        <v>1912</v>
      </c>
      <c r="E178" s="102" t="s">
        <v>2683</v>
      </c>
      <c r="F178" s="102" t="s">
        <v>36</v>
      </c>
      <c r="G178" s="102" t="s">
        <v>2770</v>
      </c>
      <c r="H178" s="103" t="s">
        <v>2771</v>
      </c>
      <c r="I178" s="102"/>
      <c r="J178" s="102" t="s">
        <v>88</v>
      </c>
      <c r="K178" s="102" t="s">
        <v>2051</v>
      </c>
      <c r="L178" s="102">
        <v>30</v>
      </c>
      <c r="M178" s="102"/>
      <c r="N178" s="104"/>
      <c r="O178" s="104"/>
      <c r="P178" s="102"/>
    </row>
    <row r="179" spans="1:16" s="129" customFormat="1" x14ac:dyDescent="0.25">
      <c r="A179" s="77">
        <v>178</v>
      </c>
      <c r="B179" s="102" t="s">
        <v>2922</v>
      </c>
      <c r="C179" s="102"/>
      <c r="D179" s="102" t="s">
        <v>1912</v>
      </c>
      <c r="E179" s="102" t="s">
        <v>2923</v>
      </c>
      <c r="F179" s="102" t="s">
        <v>36</v>
      </c>
      <c r="G179" s="102" t="s">
        <v>2924</v>
      </c>
      <c r="H179" s="103" t="s">
        <v>2925</v>
      </c>
      <c r="I179" s="102"/>
      <c r="J179" s="102" t="s">
        <v>88</v>
      </c>
      <c r="K179" s="102" t="s">
        <v>2051</v>
      </c>
      <c r="L179" s="102">
        <v>25</v>
      </c>
      <c r="M179" s="102"/>
      <c r="N179" s="104"/>
      <c r="O179" s="104"/>
      <c r="P179" s="102"/>
    </row>
    <row r="180" spans="1:16" s="129" customFormat="1" x14ac:dyDescent="0.25">
      <c r="A180" s="77">
        <v>179</v>
      </c>
      <c r="B180" s="102" t="s">
        <v>2927</v>
      </c>
      <c r="C180" s="102"/>
      <c r="D180" s="102" t="s">
        <v>1912</v>
      </c>
      <c r="E180" s="102" t="s">
        <v>2930</v>
      </c>
      <c r="F180" s="102" t="s">
        <v>15</v>
      </c>
      <c r="G180" s="102" t="s">
        <v>2928</v>
      </c>
      <c r="H180" s="103" t="s">
        <v>2929</v>
      </c>
      <c r="I180" s="102"/>
      <c r="J180" s="102" t="s">
        <v>88</v>
      </c>
      <c r="K180" s="102" t="s">
        <v>2051</v>
      </c>
      <c r="L180" s="102">
        <v>70</v>
      </c>
      <c r="M180" s="102"/>
      <c r="N180" s="104"/>
      <c r="O180" s="104"/>
      <c r="P180" s="102"/>
    </row>
    <row r="181" spans="1:16" s="129" customFormat="1" x14ac:dyDescent="0.25">
      <c r="A181" s="77">
        <v>180</v>
      </c>
      <c r="B181" s="112" t="s">
        <v>2903</v>
      </c>
      <c r="C181" s="112"/>
      <c r="D181" s="112" t="s">
        <v>1912</v>
      </c>
      <c r="E181" s="112" t="s">
        <v>2904</v>
      </c>
      <c r="F181" s="112" t="s">
        <v>44</v>
      </c>
      <c r="G181" s="112" t="s">
        <v>2931</v>
      </c>
      <c r="H181" s="113" t="s">
        <v>2932</v>
      </c>
      <c r="I181" s="112"/>
      <c r="J181" s="112" t="s">
        <v>1990</v>
      </c>
      <c r="K181" s="112" t="s">
        <v>2933</v>
      </c>
      <c r="L181" s="112"/>
      <c r="M181" s="112">
        <v>30</v>
      </c>
      <c r="N181" s="114"/>
      <c r="O181" s="114"/>
      <c r="P181" s="112"/>
    </row>
    <row r="182" spans="1:16" s="129" customFormat="1" x14ac:dyDescent="0.25">
      <c r="A182" s="77">
        <v>181</v>
      </c>
      <c r="B182" s="102" t="s">
        <v>2939</v>
      </c>
      <c r="C182" s="102"/>
      <c r="D182" s="102" t="s">
        <v>1933</v>
      </c>
      <c r="E182" s="102" t="s">
        <v>2941</v>
      </c>
      <c r="F182" s="102" t="s">
        <v>169</v>
      </c>
      <c r="G182" s="102" t="s">
        <v>2184</v>
      </c>
      <c r="H182" s="103" t="s">
        <v>2940</v>
      </c>
      <c r="I182" s="102"/>
      <c r="J182" s="102" t="s">
        <v>88</v>
      </c>
      <c r="K182" s="102" t="s">
        <v>3037</v>
      </c>
      <c r="L182" s="102">
        <v>30</v>
      </c>
      <c r="M182" s="102"/>
      <c r="N182" s="104"/>
      <c r="O182" s="104"/>
      <c r="P182" s="102"/>
    </row>
    <row r="183" spans="1:16" s="129" customFormat="1" x14ac:dyDescent="0.25">
      <c r="A183" s="77">
        <v>182</v>
      </c>
      <c r="B183" s="102" t="s">
        <v>16</v>
      </c>
      <c r="C183" s="102"/>
      <c r="D183" s="102" t="s">
        <v>1933</v>
      </c>
      <c r="E183" s="102" t="s">
        <v>2941</v>
      </c>
      <c r="F183" s="102" t="s">
        <v>23</v>
      </c>
      <c r="G183" s="102"/>
      <c r="H183" s="103"/>
      <c r="I183" s="102"/>
      <c r="J183" s="102" t="s">
        <v>88</v>
      </c>
      <c r="K183" s="102" t="s">
        <v>2979</v>
      </c>
      <c r="L183" s="102">
        <v>40</v>
      </c>
      <c r="M183" s="102"/>
      <c r="N183" s="104"/>
      <c r="O183" s="104"/>
      <c r="P183" s="102"/>
    </row>
    <row r="184" spans="1:16" s="129" customFormat="1" x14ac:dyDescent="0.25">
      <c r="A184" s="77">
        <v>183</v>
      </c>
      <c r="B184" s="102" t="s">
        <v>2942</v>
      </c>
      <c r="C184" s="102"/>
      <c r="D184" s="102" t="s">
        <v>1912</v>
      </c>
      <c r="E184" s="102" t="s">
        <v>2787</v>
      </c>
      <c r="F184" s="102" t="s">
        <v>169</v>
      </c>
      <c r="G184" s="102" t="s">
        <v>2943</v>
      </c>
      <c r="H184" s="103" t="s">
        <v>2944</v>
      </c>
      <c r="I184" s="102"/>
      <c r="J184" s="102" t="s">
        <v>88</v>
      </c>
      <c r="K184" s="102"/>
      <c r="L184" s="102">
        <v>30</v>
      </c>
      <c r="M184" s="102"/>
      <c r="N184" s="104"/>
      <c r="O184" s="104"/>
      <c r="P184" s="102"/>
    </row>
    <row r="185" spans="1:16" s="129" customFormat="1" x14ac:dyDescent="0.25">
      <c r="A185" s="77">
        <v>184</v>
      </c>
      <c r="B185" s="102" t="s">
        <v>2945</v>
      </c>
      <c r="C185" s="102"/>
      <c r="D185" s="102" t="s">
        <v>1912</v>
      </c>
      <c r="E185" s="102"/>
      <c r="F185" s="102" t="s">
        <v>169</v>
      </c>
      <c r="G185" s="102" t="s">
        <v>2946</v>
      </c>
      <c r="H185" s="103" t="s">
        <v>2947</v>
      </c>
      <c r="I185" s="102"/>
      <c r="J185" s="102" t="s">
        <v>88</v>
      </c>
      <c r="K185" s="102" t="s">
        <v>2051</v>
      </c>
      <c r="L185" s="102">
        <v>20</v>
      </c>
      <c r="M185" s="102"/>
      <c r="N185" s="104"/>
      <c r="O185" s="104"/>
      <c r="P185" s="102"/>
    </row>
    <row r="186" spans="1:16" s="129" customFormat="1" x14ac:dyDescent="0.25">
      <c r="A186" s="77">
        <v>185</v>
      </c>
      <c r="B186" s="99" t="s">
        <v>2952</v>
      </c>
      <c r="C186" s="99"/>
      <c r="D186" s="99" t="s">
        <v>1912</v>
      </c>
      <c r="E186" s="99" t="s">
        <v>2948</v>
      </c>
      <c r="F186" s="99" t="s">
        <v>2902</v>
      </c>
      <c r="G186" s="99" t="s">
        <v>2949</v>
      </c>
      <c r="H186" s="100" t="s">
        <v>2950</v>
      </c>
      <c r="I186" s="99"/>
      <c r="J186" s="99" t="s">
        <v>97</v>
      </c>
      <c r="K186" s="99" t="s">
        <v>2951</v>
      </c>
      <c r="L186" s="99"/>
      <c r="M186" s="99"/>
      <c r="N186" s="101"/>
      <c r="O186" s="101"/>
      <c r="P186" s="99" t="s">
        <v>2977</v>
      </c>
    </row>
    <row r="187" spans="1:16" s="129" customFormat="1" x14ac:dyDescent="0.25">
      <c r="A187" s="77">
        <v>186</v>
      </c>
      <c r="B187" s="102" t="s">
        <v>2847</v>
      </c>
      <c r="C187" s="102"/>
      <c r="D187" s="102" t="s">
        <v>2157</v>
      </c>
      <c r="E187" s="102"/>
      <c r="F187" s="102" t="s">
        <v>169</v>
      </c>
      <c r="G187" s="102" t="s">
        <v>2215</v>
      </c>
      <c r="H187" s="103" t="s">
        <v>2953</v>
      </c>
      <c r="I187" s="102"/>
      <c r="J187" s="102" t="s">
        <v>88</v>
      </c>
      <c r="K187" s="102" t="s">
        <v>2051</v>
      </c>
      <c r="L187" s="102">
        <v>30</v>
      </c>
      <c r="M187" s="102"/>
      <c r="N187" s="104"/>
      <c r="O187" s="104"/>
      <c r="P187" s="102"/>
    </row>
    <row r="188" spans="1:16" s="129" customFormat="1" x14ac:dyDescent="0.25">
      <c r="A188" s="77">
        <v>187</v>
      </c>
      <c r="B188" s="112" t="s">
        <v>2594</v>
      </c>
      <c r="C188" s="112"/>
      <c r="D188" s="112" t="s">
        <v>1912</v>
      </c>
      <c r="E188" s="112" t="s">
        <v>2400</v>
      </c>
      <c r="F188" s="112" t="s">
        <v>23</v>
      </c>
      <c r="G188" s="112" t="s">
        <v>2066</v>
      </c>
      <c r="H188" s="113" t="s">
        <v>2595</v>
      </c>
      <c r="I188" s="112"/>
      <c r="J188" s="112" t="s">
        <v>1990</v>
      </c>
      <c r="K188" s="112"/>
      <c r="L188" s="112"/>
      <c r="M188" s="112">
        <v>13</v>
      </c>
      <c r="N188" s="114"/>
      <c r="O188" s="114"/>
      <c r="P188" s="112"/>
    </row>
    <row r="189" spans="1:16" s="129" customFormat="1" x14ac:dyDescent="0.25">
      <c r="A189" s="77">
        <v>188</v>
      </c>
      <c r="B189" s="102" t="s">
        <v>2969</v>
      </c>
      <c r="C189" s="102"/>
      <c r="D189" s="102" t="s">
        <v>1912</v>
      </c>
      <c r="E189" s="102" t="s">
        <v>2970</v>
      </c>
      <c r="F189" s="102" t="s">
        <v>54</v>
      </c>
      <c r="G189" s="102" t="s">
        <v>2971</v>
      </c>
      <c r="H189" s="103" t="s">
        <v>2972</v>
      </c>
      <c r="I189" s="102"/>
      <c r="J189" s="102" t="s">
        <v>88</v>
      </c>
      <c r="K189" s="102" t="s">
        <v>2051</v>
      </c>
      <c r="L189" s="102">
        <v>20</v>
      </c>
      <c r="M189" s="102"/>
      <c r="N189" s="104"/>
      <c r="O189" s="104"/>
      <c r="P189" s="102"/>
    </row>
    <row r="190" spans="1:16" s="129" customFormat="1" x14ac:dyDescent="0.25">
      <c r="A190" s="77">
        <v>189</v>
      </c>
      <c r="B190" s="102" t="s">
        <v>2973</v>
      </c>
      <c r="C190" s="102"/>
      <c r="D190" s="102" t="s">
        <v>1912</v>
      </c>
      <c r="E190" s="102" t="s">
        <v>2974</v>
      </c>
      <c r="F190" s="102" t="s">
        <v>21</v>
      </c>
      <c r="G190" s="102" t="s">
        <v>2975</v>
      </c>
      <c r="H190" s="103" t="s">
        <v>2976</v>
      </c>
      <c r="I190" s="102"/>
      <c r="J190" s="102" t="s">
        <v>88</v>
      </c>
      <c r="K190" s="102"/>
      <c r="L190" s="102">
        <v>25</v>
      </c>
      <c r="M190" s="102"/>
      <c r="N190" s="104"/>
      <c r="O190" s="104"/>
      <c r="P190" s="102"/>
    </row>
    <row r="191" spans="1:16" s="129" customFormat="1" x14ac:dyDescent="0.25">
      <c r="A191" s="77">
        <v>190</v>
      </c>
      <c r="B191" s="102" t="s">
        <v>2983</v>
      </c>
      <c r="C191" s="102"/>
      <c r="D191" s="102" t="s">
        <v>1912</v>
      </c>
      <c r="E191" s="102" t="s">
        <v>2984</v>
      </c>
      <c r="F191" s="102" t="s">
        <v>1984</v>
      </c>
      <c r="G191" s="102" t="s">
        <v>2985</v>
      </c>
      <c r="H191" s="103" t="s">
        <v>2986</v>
      </c>
      <c r="I191" s="102"/>
      <c r="J191" s="102" t="s">
        <v>88</v>
      </c>
      <c r="K191" s="102" t="s">
        <v>2051</v>
      </c>
      <c r="L191" s="102">
        <v>20</v>
      </c>
      <c r="M191" s="102"/>
      <c r="N191" s="104"/>
      <c r="O191" s="104"/>
      <c r="P191" s="102"/>
    </row>
    <row r="192" spans="1:16" s="129" customFormat="1" x14ac:dyDescent="0.25">
      <c r="A192" s="77">
        <v>191</v>
      </c>
      <c r="B192" s="102" t="s">
        <v>2989</v>
      </c>
      <c r="C192" s="102"/>
      <c r="D192" s="102" t="s">
        <v>1933</v>
      </c>
      <c r="E192" s="102" t="s">
        <v>2990</v>
      </c>
      <c r="F192" s="102" t="s">
        <v>27</v>
      </c>
      <c r="G192" s="102" t="s">
        <v>2991</v>
      </c>
      <c r="H192" s="103" t="s">
        <v>2992</v>
      </c>
      <c r="I192" s="102"/>
      <c r="J192" s="102" t="s">
        <v>88</v>
      </c>
      <c r="K192" s="102" t="s">
        <v>2993</v>
      </c>
      <c r="L192" s="102">
        <v>40</v>
      </c>
      <c r="M192" s="102"/>
      <c r="N192" s="104"/>
      <c r="O192" s="104"/>
      <c r="P192" s="102"/>
    </row>
    <row r="193" spans="1:16" s="129" customFormat="1" x14ac:dyDescent="0.25">
      <c r="A193" s="77">
        <v>192</v>
      </c>
      <c r="B193" s="102" t="s">
        <v>2994</v>
      </c>
      <c r="C193" s="102"/>
      <c r="D193" s="102" t="s">
        <v>1912</v>
      </c>
      <c r="E193" s="102" t="s">
        <v>2995</v>
      </c>
      <c r="F193" s="102" t="s">
        <v>27</v>
      </c>
      <c r="G193" s="102" t="s">
        <v>2996</v>
      </c>
      <c r="H193" s="103" t="s">
        <v>2997</v>
      </c>
      <c r="I193" s="102"/>
      <c r="J193" s="102" t="s">
        <v>88</v>
      </c>
      <c r="K193" s="102" t="s">
        <v>2051</v>
      </c>
      <c r="L193" s="102">
        <v>30</v>
      </c>
      <c r="M193" s="102"/>
      <c r="N193" s="104"/>
      <c r="O193" s="104"/>
      <c r="P193" s="102"/>
    </row>
    <row r="194" spans="1:16" s="129" customFormat="1" x14ac:dyDescent="0.25">
      <c r="A194" s="77">
        <v>193</v>
      </c>
      <c r="B194" s="102" t="s">
        <v>3038</v>
      </c>
      <c r="C194" s="102"/>
      <c r="D194" s="102" t="s">
        <v>2157</v>
      </c>
      <c r="E194" s="102"/>
      <c r="F194" s="102" t="s">
        <v>54</v>
      </c>
      <c r="G194" s="102" t="s">
        <v>3039</v>
      </c>
      <c r="H194" s="103" t="s">
        <v>3040</v>
      </c>
      <c r="I194" s="102"/>
      <c r="J194" s="102" t="s">
        <v>88</v>
      </c>
      <c r="K194" s="102"/>
      <c r="L194" s="102"/>
      <c r="M194" s="102"/>
      <c r="N194" s="104"/>
      <c r="O194" s="104"/>
      <c r="P194" s="102"/>
    </row>
    <row r="195" spans="1:16" s="129" customFormat="1" x14ac:dyDescent="0.25">
      <c r="A195" s="77">
        <v>194</v>
      </c>
      <c r="B195" s="102" t="s">
        <v>3041</v>
      </c>
      <c r="C195" s="102"/>
      <c r="D195" s="102" t="s">
        <v>1912</v>
      </c>
      <c r="E195" s="102"/>
      <c r="F195" s="102" t="s">
        <v>169</v>
      </c>
      <c r="G195" s="102" t="s">
        <v>3042</v>
      </c>
      <c r="H195" s="103" t="s">
        <v>3043</v>
      </c>
      <c r="I195" s="102"/>
      <c r="J195" s="102" t="s">
        <v>88</v>
      </c>
      <c r="K195" s="102"/>
      <c r="L195" s="102"/>
      <c r="M195" s="102"/>
      <c r="N195" s="104"/>
      <c r="O195" s="104"/>
      <c r="P195" s="102"/>
    </row>
    <row r="196" spans="1:16" s="129" customFormat="1" x14ac:dyDescent="0.25">
      <c r="A196" s="77">
        <v>195</v>
      </c>
      <c r="B196" s="102" t="s">
        <v>3044</v>
      </c>
      <c r="C196" s="102"/>
      <c r="D196" s="102" t="s">
        <v>1912</v>
      </c>
      <c r="E196" s="102" t="s">
        <v>3045</v>
      </c>
      <c r="F196" s="102" t="s">
        <v>169</v>
      </c>
      <c r="G196" s="102" t="s">
        <v>3046</v>
      </c>
      <c r="H196" s="103" t="s">
        <v>3047</v>
      </c>
      <c r="I196" s="102"/>
      <c r="J196" s="102" t="s">
        <v>88</v>
      </c>
      <c r="K196" s="102"/>
      <c r="L196" s="102"/>
      <c r="M196" s="102"/>
      <c r="N196" s="104"/>
      <c r="O196" s="104"/>
      <c r="P196" s="102"/>
    </row>
    <row r="197" spans="1:16" s="129" customFormat="1" x14ac:dyDescent="0.25">
      <c r="A197" s="77">
        <v>196</v>
      </c>
      <c r="B197" s="102" t="s">
        <v>3048</v>
      </c>
      <c r="C197" s="102"/>
      <c r="D197" s="102" t="s">
        <v>1912</v>
      </c>
      <c r="E197" s="102" t="s">
        <v>3049</v>
      </c>
      <c r="F197" s="102" t="s">
        <v>44</v>
      </c>
      <c r="G197" s="102" t="s">
        <v>3050</v>
      </c>
      <c r="H197" s="103" t="s">
        <v>3051</v>
      </c>
      <c r="I197" s="102"/>
      <c r="J197" s="102" t="s">
        <v>88</v>
      </c>
      <c r="K197" s="102"/>
      <c r="L197" s="102"/>
      <c r="M197" s="102"/>
      <c r="N197" s="104"/>
      <c r="O197" s="104"/>
      <c r="P197" s="102"/>
    </row>
    <row r="198" spans="1:16" s="129" customFormat="1" x14ac:dyDescent="0.25">
      <c r="A198" s="77">
        <v>197</v>
      </c>
      <c r="B198" s="102" t="s">
        <v>3052</v>
      </c>
      <c r="C198" s="102"/>
      <c r="D198" s="102" t="s">
        <v>1912</v>
      </c>
      <c r="E198" s="102" t="s">
        <v>3053</v>
      </c>
      <c r="F198" s="102" t="s">
        <v>169</v>
      </c>
      <c r="G198" s="102" t="s">
        <v>3054</v>
      </c>
      <c r="H198" s="103" t="s">
        <v>3055</v>
      </c>
      <c r="I198" s="102"/>
      <c r="J198" s="102" t="s">
        <v>88</v>
      </c>
      <c r="K198" s="102"/>
      <c r="L198" s="102"/>
      <c r="M198" s="102"/>
      <c r="N198" s="104"/>
      <c r="O198" s="104"/>
      <c r="P198" s="102"/>
    </row>
    <row r="199" spans="1:16" s="129" customFormat="1" x14ac:dyDescent="0.25">
      <c r="A199" s="77">
        <v>198</v>
      </c>
      <c r="B199" s="102" t="s">
        <v>3056</v>
      </c>
      <c r="C199" s="102"/>
      <c r="D199" s="102" t="s">
        <v>1912</v>
      </c>
      <c r="E199" s="102" t="s">
        <v>3057</v>
      </c>
      <c r="F199" s="102" t="s">
        <v>44</v>
      </c>
      <c r="G199" s="102" t="s">
        <v>3058</v>
      </c>
      <c r="H199" s="103" t="s">
        <v>3059</v>
      </c>
      <c r="I199" s="102"/>
      <c r="J199" s="102" t="s">
        <v>88</v>
      </c>
      <c r="K199" s="102"/>
      <c r="L199" s="102"/>
      <c r="M199" s="102"/>
      <c r="N199" s="104"/>
      <c r="O199" s="104"/>
      <c r="P199" s="102"/>
    </row>
    <row r="200" spans="1:16" s="129" customFormat="1" x14ac:dyDescent="0.25">
      <c r="A200" s="77">
        <v>199</v>
      </c>
      <c r="B200" s="102"/>
      <c r="C200" s="102"/>
      <c r="D200" s="102"/>
      <c r="E200" s="102"/>
      <c r="F200" s="102"/>
      <c r="G200" s="102"/>
      <c r="H200" s="103"/>
      <c r="I200" s="102"/>
      <c r="J200" s="102"/>
      <c r="K200" s="102"/>
      <c r="L200" s="102"/>
      <c r="M200" s="102"/>
      <c r="N200" s="104"/>
      <c r="O200" s="104"/>
      <c r="P200" s="102"/>
    </row>
    <row r="201" spans="1:16" s="129" customFormat="1" x14ac:dyDescent="0.25">
      <c r="A201" s="77">
        <v>200</v>
      </c>
      <c r="B201" s="102"/>
      <c r="C201" s="102"/>
      <c r="D201" s="102"/>
      <c r="E201" s="102"/>
      <c r="F201" s="102"/>
      <c r="G201" s="102"/>
      <c r="H201" s="103"/>
      <c r="I201" s="102"/>
      <c r="J201" s="102"/>
      <c r="K201" s="102"/>
      <c r="L201" s="102"/>
      <c r="M201" s="102"/>
      <c r="N201" s="104"/>
      <c r="O201" s="104"/>
      <c r="P201" s="102"/>
    </row>
    <row r="202" spans="1:16" s="129" customFormat="1" x14ac:dyDescent="0.25">
      <c r="A202" s="77">
        <v>201</v>
      </c>
      <c r="B202" s="102"/>
      <c r="C202" s="102"/>
      <c r="D202" s="102"/>
      <c r="E202" s="102"/>
      <c r="F202" s="102"/>
      <c r="G202" s="102"/>
      <c r="H202" s="103"/>
      <c r="I202" s="102"/>
      <c r="J202" s="102"/>
      <c r="K202" s="102"/>
      <c r="L202" s="102"/>
      <c r="M202" s="102"/>
      <c r="N202" s="104"/>
      <c r="O202" s="104"/>
      <c r="P202" s="102"/>
    </row>
    <row r="203" spans="1:16" s="129" customFormat="1" x14ac:dyDescent="0.25">
      <c r="A203" s="77">
        <v>202</v>
      </c>
      <c r="B203" s="102"/>
      <c r="C203" s="102"/>
      <c r="D203" s="102"/>
      <c r="E203" s="102"/>
      <c r="F203" s="102"/>
      <c r="G203" s="102"/>
      <c r="H203" s="103"/>
      <c r="I203" s="102"/>
      <c r="J203" s="102"/>
      <c r="K203" s="102"/>
      <c r="L203" s="102"/>
      <c r="M203" s="102"/>
      <c r="N203" s="104"/>
      <c r="O203" s="104"/>
      <c r="P203" s="102"/>
    </row>
    <row r="204" spans="1:16" s="129" customFormat="1" x14ac:dyDescent="0.25">
      <c r="A204" s="77">
        <v>203</v>
      </c>
      <c r="B204" s="102"/>
      <c r="C204" s="102"/>
      <c r="D204" s="102"/>
      <c r="E204" s="102"/>
      <c r="F204" s="102"/>
      <c r="G204" s="102"/>
      <c r="H204" s="103"/>
      <c r="I204" s="102"/>
      <c r="J204" s="102"/>
      <c r="K204" s="102"/>
      <c r="L204" s="102"/>
      <c r="M204" s="102"/>
      <c r="N204" s="104"/>
      <c r="O204" s="104"/>
      <c r="P204" s="102"/>
    </row>
    <row r="205" spans="1:16" s="129" customFormat="1" x14ac:dyDescent="0.25">
      <c r="A205" s="77">
        <v>204</v>
      </c>
      <c r="B205" s="102"/>
      <c r="C205" s="102"/>
      <c r="D205" s="102"/>
      <c r="E205" s="102"/>
      <c r="F205" s="102"/>
      <c r="G205" s="102"/>
      <c r="H205" s="103"/>
      <c r="I205" s="102"/>
      <c r="J205" s="102"/>
      <c r="K205" s="102"/>
      <c r="L205" s="102"/>
      <c r="M205" s="102"/>
      <c r="N205" s="104"/>
      <c r="O205" s="104"/>
      <c r="P205" s="102"/>
    </row>
    <row r="206" spans="1:16" s="129" customFormat="1" x14ac:dyDescent="0.25">
      <c r="A206" s="77">
        <v>205</v>
      </c>
      <c r="B206" s="102"/>
      <c r="C206" s="102"/>
      <c r="D206" s="102"/>
      <c r="E206" s="102"/>
      <c r="F206" s="102"/>
      <c r="G206" s="102"/>
      <c r="H206" s="103"/>
      <c r="I206" s="102"/>
      <c r="J206" s="102"/>
      <c r="K206" s="102"/>
      <c r="L206" s="102"/>
      <c r="M206" s="102"/>
      <c r="N206" s="104"/>
      <c r="O206" s="104"/>
      <c r="P206" s="102"/>
    </row>
    <row r="207" spans="1:16" x14ac:dyDescent="0.25">
      <c r="A207" s="77">
        <v>206</v>
      </c>
      <c r="B207" s="78"/>
      <c r="C207" s="78"/>
      <c r="D207" s="78"/>
      <c r="E207" s="78"/>
      <c r="F207" s="78"/>
      <c r="G207" s="78"/>
      <c r="H207" s="92"/>
      <c r="I207" s="78"/>
      <c r="J207" s="78"/>
      <c r="K207" s="78"/>
      <c r="L207" s="78"/>
      <c r="M207" s="78"/>
      <c r="N207" s="79"/>
      <c r="O207" s="79"/>
      <c r="P207" s="78"/>
    </row>
    <row r="208" spans="1:16" x14ac:dyDescent="0.25">
      <c r="A208" s="77">
        <v>197</v>
      </c>
      <c r="B208" s="78"/>
      <c r="C208" s="78"/>
      <c r="D208" s="78"/>
      <c r="E208" s="78"/>
      <c r="F208" s="78"/>
      <c r="G208" s="78"/>
      <c r="H208" s="92"/>
      <c r="I208" s="78"/>
      <c r="J208" s="78"/>
      <c r="K208" s="78"/>
      <c r="L208" s="78"/>
      <c r="M208" s="78"/>
      <c r="N208" s="79"/>
      <c r="O208" s="79"/>
      <c r="P208" s="78"/>
    </row>
    <row r="209" spans="1:16" x14ac:dyDescent="0.25">
      <c r="A209" s="77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220">
        <f>SUM(L2:L208)</f>
        <v>3317</v>
      </c>
      <c r="M209" s="171">
        <f>SUM(M2:M208)</f>
        <v>2245.5235135135131</v>
      </c>
      <c r="N209" s="79"/>
      <c r="O209" s="78"/>
      <c r="P209" s="78"/>
    </row>
    <row r="211" spans="1:16" x14ac:dyDescent="0.25">
      <c r="B211" t="s">
        <v>48</v>
      </c>
      <c r="C211" t="s">
        <v>88</v>
      </c>
    </row>
    <row r="212" spans="1:16" x14ac:dyDescent="0.25">
      <c r="C212" t="s">
        <v>97</v>
      </c>
    </row>
  </sheetData>
  <hyperlinks>
    <hyperlink ref="I33" r:id="rId1" xr:uid="{00000000-0004-0000-0200-000000000000}"/>
    <hyperlink ref="I104" r:id="rId2" xr:uid="{00000000-0004-0000-0200-000001000000}"/>
  </hyperlinks>
  <pageMargins left="0.7" right="0.7" top="0.75" bottom="0.75" header="0.3" footer="0.3"/>
  <pageSetup orientation="portrait" horizontalDpi="0" verticalDpi="0" r:id="rId3"/>
  <legacyDrawing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42"/>
  <sheetViews>
    <sheetView tabSelected="1" topLeftCell="A41" zoomScale="90" zoomScaleNormal="90" zoomScaleSheetLayoutView="90" workbookViewId="0">
      <pane xSplit="5" topLeftCell="F1" activePane="topRight" state="frozen"/>
      <selection pane="topRight" activeCell="T13" sqref="T13"/>
    </sheetView>
  </sheetViews>
  <sheetFormatPr defaultColWidth="9.140625" defaultRowHeight="12.75" x14ac:dyDescent="0.25"/>
  <cols>
    <col min="1" max="1" width="6.28515625" style="127" customWidth="1"/>
    <col min="2" max="2" width="15.7109375" style="127" hidden="1" customWidth="1"/>
    <col min="3" max="3" width="21.7109375" style="127" hidden="1" customWidth="1"/>
    <col min="4" max="4" width="18.7109375" style="126" hidden="1" customWidth="1"/>
    <col min="5" max="5" width="31.7109375" style="127" bestFit="1" customWidth="1"/>
    <col min="6" max="6" width="11.140625" style="127" bestFit="1" customWidth="1"/>
    <col min="7" max="7" width="31.7109375" style="127" customWidth="1"/>
    <col min="8" max="8" width="19.140625" style="127" customWidth="1"/>
    <col min="9" max="9" width="25.85546875" style="127" customWidth="1"/>
    <col min="10" max="10" width="13.42578125" style="127" customWidth="1"/>
    <col min="11" max="11" width="11" style="127" customWidth="1"/>
    <col min="12" max="12" width="16.5703125" style="127" bestFit="1" customWidth="1"/>
    <col min="13" max="13" width="14.7109375" style="127" bestFit="1" customWidth="1"/>
    <col min="14" max="14" width="12.5703125" style="127" customWidth="1"/>
    <col min="15" max="15" width="18.42578125" style="127" bestFit="1" customWidth="1"/>
    <col min="16" max="16" width="20.85546875" style="127" bestFit="1" customWidth="1"/>
    <col min="17" max="17" width="29.42578125" style="127" bestFit="1" customWidth="1"/>
    <col min="18" max="18" width="46.28515625" style="127" customWidth="1"/>
    <col min="19" max="19" width="15" style="127" bestFit="1" customWidth="1"/>
    <col min="20" max="20" width="13.42578125" style="127" bestFit="1" customWidth="1"/>
    <col min="21" max="21" width="13.85546875" style="127" customWidth="1"/>
    <col min="22" max="22" width="14.28515625" style="127" customWidth="1"/>
    <col min="23" max="23" width="13.42578125" style="127" customWidth="1"/>
    <col min="24" max="24" width="15" style="127" customWidth="1"/>
    <col min="25" max="16384" width="9.140625" style="127"/>
  </cols>
  <sheetData>
    <row r="1" spans="1:20" s="126" customFormat="1" ht="26.25" thickBot="1" x14ac:dyDescent="0.3">
      <c r="A1" s="126" t="s">
        <v>0</v>
      </c>
      <c r="B1" s="126" t="s">
        <v>2625</v>
      </c>
      <c r="C1" s="126" t="s">
        <v>2626</v>
      </c>
      <c r="D1" s="126" t="s">
        <v>2690</v>
      </c>
      <c r="E1" s="126" t="s">
        <v>1</v>
      </c>
      <c r="F1" s="200" t="s">
        <v>2838</v>
      </c>
      <c r="G1" s="126" t="s">
        <v>1928</v>
      </c>
      <c r="H1" s="126" t="s">
        <v>46</v>
      </c>
      <c r="I1" s="126" t="s">
        <v>74</v>
      </c>
      <c r="J1" s="126" t="s">
        <v>75</v>
      </c>
      <c r="K1" s="126" t="s">
        <v>76</v>
      </c>
      <c r="L1" s="126" t="s">
        <v>77</v>
      </c>
      <c r="M1" s="126" t="s">
        <v>78</v>
      </c>
      <c r="N1" s="126" t="s">
        <v>2829</v>
      </c>
      <c r="O1" s="126" t="s">
        <v>2839</v>
      </c>
      <c r="P1" s="126" t="s">
        <v>50</v>
      </c>
      <c r="Q1" s="126" t="s">
        <v>51</v>
      </c>
      <c r="R1" s="126" t="s">
        <v>52</v>
      </c>
      <c r="S1" s="126" t="s">
        <v>2893</v>
      </c>
      <c r="T1" s="126" t="s">
        <v>2962</v>
      </c>
    </row>
    <row r="2" spans="1:20" s="132" customFormat="1" ht="15" customHeight="1" thickBot="1" x14ac:dyDescent="0.3">
      <c r="A2" s="126">
        <v>1</v>
      </c>
      <c r="B2" s="204"/>
      <c r="C2" s="205"/>
      <c r="D2" s="136"/>
      <c r="E2" s="137" t="s">
        <v>2378</v>
      </c>
      <c r="F2" s="188">
        <v>2</v>
      </c>
      <c r="G2" s="137"/>
      <c r="H2" s="137" t="s">
        <v>1951</v>
      </c>
      <c r="I2" s="137"/>
      <c r="J2" s="137" t="s">
        <v>1952</v>
      </c>
      <c r="K2" s="137" t="s">
        <v>1984</v>
      </c>
      <c r="L2" s="138">
        <v>28000000</v>
      </c>
      <c r="M2" s="137"/>
      <c r="N2" s="137" t="s">
        <v>2840</v>
      </c>
      <c r="O2" s="137" t="s">
        <v>2837</v>
      </c>
      <c r="P2" s="137"/>
      <c r="Q2" s="137"/>
      <c r="R2" s="137" t="s">
        <v>83</v>
      </c>
      <c r="S2" s="214">
        <v>7400383</v>
      </c>
      <c r="T2" s="132" t="str">
        <f>CONCATENATE("https://tkdn-scisba.web.id/cek-status-pekerjaan-tkdn/?cari=",Table4[[#This Row],[ID Perusahaan]])</f>
        <v>https://tkdn-scisba.web.id/cek-status-pekerjaan-tkdn/?cari=7400383</v>
      </c>
    </row>
    <row r="3" spans="1:20" s="132" customFormat="1" ht="13.5" thickBot="1" x14ac:dyDescent="0.3">
      <c r="A3" s="126">
        <v>2</v>
      </c>
      <c r="B3" s="174">
        <v>44266</v>
      </c>
      <c r="C3" s="175" t="s">
        <v>2791</v>
      </c>
      <c r="D3" s="136">
        <v>1</v>
      </c>
      <c r="E3" s="137" t="s">
        <v>1953</v>
      </c>
      <c r="F3" s="188">
        <v>1</v>
      </c>
      <c r="G3" s="137"/>
      <c r="H3" s="137"/>
      <c r="I3" s="137"/>
      <c r="J3" s="137"/>
      <c r="K3" s="137" t="s">
        <v>27</v>
      </c>
      <c r="L3" s="138">
        <v>21000000</v>
      </c>
      <c r="M3" s="137"/>
      <c r="N3" s="137" t="s">
        <v>2840</v>
      </c>
      <c r="O3" s="137" t="s">
        <v>2837</v>
      </c>
      <c r="P3" s="137"/>
      <c r="Q3" s="137"/>
      <c r="R3" s="139" t="s">
        <v>83</v>
      </c>
      <c r="S3" s="214">
        <v>9577417</v>
      </c>
      <c r="T3" s="132" t="str">
        <f>CONCATENATE("https://tkdn-scisba.web.id/cek-status-pekerjaan-tkdn/?cari=",Table4[[#This Row],[ID Perusahaan]])</f>
        <v>https://tkdn-scisba.web.id/cek-status-pekerjaan-tkdn/?cari=9577417</v>
      </c>
    </row>
    <row r="4" spans="1:20" s="132" customFormat="1" ht="15" customHeight="1" thickBot="1" x14ac:dyDescent="0.3">
      <c r="A4" s="126">
        <v>3</v>
      </c>
      <c r="B4" s="204"/>
      <c r="C4" s="205"/>
      <c r="D4" s="136">
        <v>1</v>
      </c>
      <c r="E4" s="137" t="s">
        <v>1962</v>
      </c>
      <c r="F4" s="188"/>
      <c r="G4" s="137"/>
      <c r="H4" s="137" t="s">
        <v>1923</v>
      </c>
      <c r="I4" s="137"/>
      <c r="J4" s="137" t="s">
        <v>1924</v>
      </c>
      <c r="K4" s="137" t="s">
        <v>54</v>
      </c>
      <c r="L4" s="138">
        <v>16500000</v>
      </c>
      <c r="M4" s="137"/>
      <c r="N4" s="140" t="s">
        <v>2840</v>
      </c>
      <c r="O4" s="137" t="s">
        <v>2837</v>
      </c>
      <c r="P4" s="137"/>
      <c r="Q4" s="137"/>
      <c r="R4" s="140" t="s">
        <v>83</v>
      </c>
      <c r="S4" s="214">
        <v>8515523</v>
      </c>
      <c r="T4" s="132" t="str">
        <f>CONCATENATE("https://tkdn-scisba.web.id/cek-status-pekerjaan-tkdn/?cari=",Table4[[#This Row],[ID Perusahaan]])</f>
        <v>https://tkdn-scisba.web.id/cek-status-pekerjaan-tkdn/?cari=8515523</v>
      </c>
    </row>
    <row r="5" spans="1:20" s="132" customFormat="1" ht="26.25" thickBot="1" x14ac:dyDescent="0.3">
      <c r="A5" s="126">
        <v>4</v>
      </c>
      <c r="B5" s="176" t="s">
        <v>2792</v>
      </c>
      <c r="C5" s="175" t="s">
        <v>2793</v>
      </c>
      <c r="D5" s="136">
        <v>1</v>
      </c>
      <c r="E5" s="137" t="s">
        <v>1954</v>
      </c>
      <c r="F5" s="188">
        <v>5</v>
      </c>
      <c r="G5" s="137"/>
      <c r="H5" s="137" t="s">
        <v>1956</v>
      </c>
      <c r="I5" s="141" t="s">
        <v>2058</v>
      </c>
      <c r="J5" s="137" t="s">
        <v>1957</v>
      </c>
      <c r="K5" s="137" t="s">
        <v>23</v>
      </c>
      <c r="L5" s="138">
        <v>27000000</v>
      </c>
      <c r="M5" s="137"/>
      <c r="N5" s="140" t="s">
        <v>2840</v>
      </c>
      <c r="O5" s="137" t="s">
        <v>2837</v>
      </c>
      <c r="P5" s="137"/>
      <c r="Q5" s="137"/>
      <c r="R5" s="140" t="s">
        <v>83</v>
      </c>
      <c r="S5" s="214">
        <v>3174414</v>
      </c>
      <c r="T5" s="132" t="str">
        <f>CONCATENATE("https://tkdn-scisba.web.id/cek-status-pekerjaan-tkdn/?cari=",Table4[[#This Row],[ID Perusahaan]])</f>
        <v>https://tkdn-scisba.web.id/cek-status-pekerjaan-tkdn/?cari=3174414</v>
      </c>
    </row>
    <row r="6" spans="1:20" s="132" customFormat="1" ht="15" customHeight="1" thickBot="1" x14ac:dyDescent="0.3">
      <c r="A6" s="126">
        <v>5</v>
      </c>
      <c r="B6" s="177">
        <v>44522</v>
      </c>
      <c r="C6" s="175" t="s">
        <v>2794</v>
      </c>
      <c r="D6" s="136">
        <v>1</v>
      </c>
      <c r="E6" s="137" t="s">
        <v>2082</v>
      </c>
      <c r="F6" s="188"/>
      <c r="G6" s="137"/>
      <c r="H6" s="140" t="s">
        <v>1993</v>
      </c>
      <c r="I6" s="137"/>
      <c r="J6" s="137" t="s">
        <v>1994</v>
      </c>
      <c r="K6" s="137" t="s">
        <v>36</v>
      </c>
      <c r="L6" s="138">
        <v>14000000</v>
      </c>
      <c r="M6" s="137"/>
      <c r="N6" s="137" t="s">
        <v>2840</v>
      </c>
      <c r="O6" s="137" t="s">
        <v>2837</v>
      </c>
      <c r="P6" s="137"/>
      <c r="Q6" s="137"/>
      <c r="R6" s="137" t="s">
        <v>83</v>
      </c>
      <c r="S6" s="214">
        <v>3505650</v>
      </c>
      <c r="T6" s="132" t="str">
        <f>CONCATENATE("https://tkdn-scisba.web.id/cek-status-pekerjaan-tkdn/?cari=",Table4[[#This Row],[ID Perusahaan]])</f>
        <v>https://tkdn-scisba.web.id/cek-status-pekerjaan-tkdn/?cari=3505650</v>
      </c>
    </row>
    <row r="7" spans="1:20" ht="15" customHeight="1" thickBot="1" x14ac:dyDescent="0.3">
      <c r="A7" s="126">
        <v>6</v>
      </c>
      <c r="B7" s="177">
        <v>44502</v>
      </c>
      <c r="C7" s="175" t="s">
        <v>2795</v>
      </c>
      <c r="D7" s="136">
        <v>1</v>
      </c>
      <c r="E7" s="142" t="s">
        <v>2900</v>
      </c>
      <c r="F7" s="189">
        <v>3</v>
      </c>
      <c r="G7" s="142"/>
      <c r="H7" s="140" t="s">
        <v>2215</v>
      </c>
      <c r="I7" s="140"/>
      <c r="J7" s="143" t="s">
        <v>2212</v>
      </c>
      <c r="K7" s="137" t="s">
        <v>15</v>
      </c>
      <c r="L7" s="144">
        <v>25000000</v>
      </c>
      <c r="M7" s="140"/>
      <c r="N7" s="140" t="s">
        <v>2840</v>
      </c>
      <c r="O7" s="137" t="s">
        <v>2837</v>
      </c>
      <c r="P7" s="140"/>
      <c r="Q7" s="140"/>
      <c r="R7" s="140" t="s">
        <v>83</v>
      </c>
      <c r="S7" s="214">
        <v>9590456</v>
      </c>
      <c r="T7" s="127" t="str">
        <f>CONCATENATE("https://tkdn-scisba.web.id/cek-status-pekerjaan-tkdn/?cari=",Table4[[#This Row],[ID Perusahaan]])</f>
        <v>https://tkdn-scisba.web.id/cek-status-pekerjaan-tkdn/?cari=9590456</v>
      </c>
    </row>
    <row r="8" spans="1:20" ht="15" customHeight="1" thickBot="1" x14ac:dyDescent="0.3">
      <c r="A8" s="126">
        <v>7</v>
      </c>
      <c r="B8" s="177">
        <v>44522</v>
      </c>
      <c r="C8" s="175" t="s">
        <v>2796</v>
      </c>
      <c r="D8" s="135"/>
      <c r="E8" s="142" t="s">
        <v>2896</v>
      </c>
      <c r="F8" s="189"/>
      <c r="G8" s="142"/>
      <c r="H8" s="140" t="s">
        <v>2061</v>
      </c>
      <c r="I8" s="140"/>
      <c r="J8" s="143" t="s">
        <v>2062</v>
      </c>
      <c r="K8" s="137" t="s">
        <v>94</v>
      </c>
      <c r="L8" s="144">
        <v>8500000</v>
      </c>
      <c r="M8" s="140"/>
      <c r="N8" s="140" t="s">
        <v>2840</v>
      </c>
      <c r="O8" s="137" t="s">
        <v>2837</v>
      </c>
      <c r="P8" s="140"/>
      <c r="Q8" s="140"/>
      <c r="R8" s="140" t="s">
        <v>83</v>
      </c>
      <c r="S8" s="214">
        <v>3328698</v>
      </c>
      <c r="T8" s="127" t="str">
        <f>CONCATENATE("https://tkdn-scisba.web.id/cek-status-pekerjaan-tkdn/?cari=",Table4[[#This Row],[ID Perusahaan]])</f>
        <v>https://tkdn-scisba.web.id/cek-status-pekerjaan-tkdn/?cari=3328698</v>
      </c>
    </row>
    <row r="9" spans="1:20" ht="15" customHeight="1" thickBot="1" x14ac:dyDescent="0.3">
      <c r="A9" s="126">
        <v>8</v>
      </c>
      <c r="B9" s="176" t="s">
        <v>2797</v>
      </c>
      <c r="C9" s="175" t="s">
        <v>2798</v>
      </c>
      <c r="D9" s="136">
        <v>1</v>
      </c>
      <c r="E9" s="142" t="s">
        <v>1958</v>
      </c>
      <c r="F9" s="189"/>
      <c r="G9" s="142"/>
      <c r="H9" s="140" t="s">
        <v>1960</v>
      </c>
      <c r="I9" s="140"/>
      <c r="J9" s="140" t="s">
        <v>1961</v>
      </c>
      <c r="K9" s="137" t="s">
        <v>23</v>
      </c>
      <c r="L9" s="144">
        <v>21000000</v>
      </c>
      <c r="M9" s="140"/>
      <c r="N9" s="140" t="s">
        <v>2840</v>
      </c>
      <c r="O9" s="137" t="s">
        <v>2837</v>
      </c>
      <c r="P9" s="140"/>
      <c r="Q9" s="140"/>
      <c r="R9" s="140" t="s">
        <v>83</v>
      </c>
      <c r="S9" s="214">
        <v>6297785</v>
      </c>
      <c r="T9" s="127" t="str">
        <f>CONCATENATE("https://tkdn-scisba.web.id/cek-status-pekerjaan-tkdn/?cari=",Table4[[#This Row],[ID Perusahaan]])</f>
        <v>https://tkdn-scisba.web.id/cek-status-pekerjaan-tkdn/?cari=6297785</v>
      </c>
    </row>
    <row r="10" spans="1:20" ht="15.75" thickBot="1" x14ac:dyDescent="0.3">
      <c r="A10" s="126">
        <v>9</v>
      </c>
      <c r="B10" s="204"/>
      <c r="C10" s="205"/>
      <c r="D10" s="135"/>
      <c r="E10" s="146" t="s">
        <v>2897</v>
      </c>
      <c r="F10" s="190"/>
      <c r="G10" s="146"/>
      <c r="H10" s="127" t="s">
        <v>1921</v>
      </c>
      <c r="J10" s="147" t="s">
        <v>1922</v>
      </c>
      <c r="K10" s="132" t="s">
        <v>54</v>
      </c>
      <c r="L10" s="148">
        <v>29000000</v>
      </c>
      <c r="N10" s="127" t="s">
        <v>2840</v>
      </c>
      <c r="O10" s="149" t="s">
        <v>2835</v>
      </c>
      <c r="Q10" s="149"/>
      <c r="R10" s="149" t="s">
        <v>2689</v>
      </c>
      <c r="S10" s="126">
        <v>2779885</v>
      </c>
      <c r="T10" s="127" t="str">
        <f>CONCATENATE("https://tkdn-scisba.web.id/cek-status-pekerjaan-tkdn/?cari=",Table4[[#This Row],[ID Perusahaan]])</f>
        <v>https://tkdn-scisba.web.id/cek-status-pekerjaan-tkdn/?cari=2779885</v>
      </c>
    </row>
    <row r="11" spans="1:20" ht="15" customHeight="1" thickBot="1" x14ac:dyDescent="0.3">
      <c r="A11" s="126">
        <v>10</v>
      </c>
      <c r="B11" s="176" t="s">
        <v>2799</v>
      </c>
      <c r="C11" s="175" t="s">
        <v>2800</v>
      </c>
      <c r="D11" s="135">
        <v>1</v>
      </c>
      <c r="E11" s="150" t="s">
        <v>2011</v>
      </c>
      <c r="F11" s="191">
        <v>8</v>
      </c>
      <c r="G11" s="150"/>
      <c r="H11" s="137" t="s">
        <v>2013</v>
      </c>
      <c r="I11" s="151" t="s">
        <v>2057</v>
      </c>
      <c r="J11" s="137" t="s">
        <v>2050</v>
      </c>
      <c r="K11" s="137" t="s">
        <v>27</v>
      </c>
      <c r="L11" s="144">
        <v>18000000</v>
      </c>
      <c r="M11" s="140"/>
      <c r="N11" s="140" t="s">
        <v>2840</v>
      </c>
      <c r="O11" s="137" t="s">
        <v>2837</v>
      </c>
      <c r="P11" s="140"/>
      <c r="Q11" s="140"/>
      <c r="R11" s="140" t="s">
        <v>83</v>
      </c>
      <c r="S11" s="214">
        <v>9987629</v>
      </c>
      <c r="T11" s="127" t="str">
        <f>CONCATENATE("https://tkdn-scisba.web.id/cek-status-pekerjaan-tkdn/?cari=",Table4[[#This Row],[ID Perusahaan]])</f>
        <v>https://tkdn-scisba.web.id/cek-status-pekerjaan-tkdn/?cari=9987629</v>
      </c>
    </row>
    <row r="12" spans="1:20" ht="12.75" customHeight="1" thickBot="1" x14ac:dyDescent="0.3">
      <c r="A12" s="126">
        <v>11</v>
      </c>
      <c r="B12" s="176" t="s">
        <v>2801</v>
      </c>
      <c r="C12" s="175" t="s">
        <v>2802</v>
      </c>
      <c r="D12" s="136">
        <v>1</v>
      </c>
      <c r="E12" s="150" t="s">
        <v>2110</v>
      </c>
      <c r="F12" s="191">
        <v>1</v>
      </c>
      <c r="G12" s="150"/>
      <c r="H12" s="140" t="s">
        <v>2211</v>
      </c>
      <c r="I12" s="140"/>
      <c r="J12" s="143" t="s">
        <v>2113</v>
      </c>
      <c r="K12" s="137" t="s">
        <v>41</v>
      </c>
      <c r="L12" s="152">
        <v>15454545.449999999</v>
      </c>
      <c r="M12" s="140"/>
      <c r="N12" s="140" t="s">
        <v>2840</v>
      </c>
      <c r="O12" s="137" t="s">
        <v>2837</v>
      </c>
      <c r="P12" s="140"/>
      <c r="Q12" s="140"/>
      <c r="R12" s="140" t="s">
        <v>83</v>
      </c>
      <c r="S12" s="214">
        <v>1833778</v>
      </c>
      <c r="T12" s="127" t="str">
        <f>CONCATENATE("https://tkdn-scisba.web.id/cek-status-pekerjaan-tkdn/?cari=",Table4[[#This Row],[ID Perusahaan]])</f>
        <v>https://tkdn-scisba.web.id/cek-status-pekerjaan-tkdn/?cari=1833778</v>
      </c>
    </row>
    <row r="13" spans="1:20" s="126" customFormat="1" ht="39" thickBot="1" x14ac:dyDescent="0.3">
      <c r="A13" s="126">
        <v>12</v>
      </c>
      <c r="B13" s="176" t="s">
        <v>2803</v>
      </c>
      <c r="C13" s="178">
        <v>4300003365</v>
      </c>
      <c r="D13" s="135"/>
      <c r="E13" s="132" t="s">
        <v>2898</v>
      </c>
      <c r="F13" s="192">
        <v>3</v>
      </c>
      <c r="G13" s="132"/>
      <c r="H13" s="126" t="s">
        <v>2103</v>
      </c>
      <c r="J13" s="153" t="s">
        <v>2104</v>
      </c>
      <c r="K13" s="132" t="s">
        <v>21</v>
      </c>
      <c r="L13" s="154">
        <v>95000000</v>
      </c>
      <c r="N13" s="132" t="s">
        <v>2840</v>
      </c>
      <c r="O13" s="157" t="s">
        <v>2833</v>
      </c>
      <c r="P13" s="155"/>
      <c r="Q13" s="104" t="s">
        <v>3008</v>
      </c>
      <c r="R13" s="157" t="s">
        <v>2789</v>
      </c>
      <c r="S13" s="126">
        <v>9671963</v>
      </c>
      <c r="T13" s="126" t="str">
        <f>CONCATENATE("https://tkdn-scisba.web.id/cek-status-pekerjaan-tkdn/?cari=",Table4[[#This Row],[ID Perusahaan]])</f>
        <v>https://tkdn-scisba.web.id/cek-status-pekerjaan-tkdn/?cari=9671963</v>
      </c>
    </row>
    <row r="14" spans="1:20" ht="15.75" thickBot="1" x14ac:dyDescent="0.3">
      <c r="A14" s="126">
        <v>13</v>
      </c>
      <c r="B14" s="204"/>
      <c r="C14" s="205"/>
      <c r="D14" s="136"/>
      <c r="E14" s="140" t="s">
        <v>2141</v>
      </c>
      <c r="F14" s="188"/>
      <c r="G14" s="140"/>
      <c r="H14" s="140" t="s">
        <v>2214</v>
      </c>
      <c r="I14" s="140"/>
      <c r="J14" s="143" t="s">
        <v>2213</v>
      </c>
      <c r="K14" s="137" t="s">
        <v>54</v>
      </c>
      <c r="L14" s="152">
        <v>35000000</v>
      </c>
      <c r="M14" s="140"/>
      <c r="N14" s="140" t="s">
        <v>2840</v>
      </c>
      <c r="O14" s="137" t="s">
        <v>2837</v>
      </c>
      <c r="P14" s="140"/>
      <c r="Q14" s="140"/>
      <c r="R14" s="140" t="s">
        <v>83</v>
      </c>
      <c r="S14" s="214">
        <v>9891627</v>
      </c>
      <c r="T14" s="127" t="str">
        <f>CONCATENATE("https://tkdn-scisba.web.id/cek-status-pekerjaan-tkdn/?cari=",Table4[[#This Row],[ID Perusahaan]])</f>
        <v>https://tkdn-scisba.web.id/cek-status-pekerjaan-tkdn/?cari=9891627</v>
      </c>
    </row>
    <row r="15" spans="1:20" ht="13.5" thickBot="1" x14ac:dyDescent="0.3">
      <c r="A15" s="126">
        <v>14</v>
      </c>
      <c r="B15" s="176" t="s">
        <v>2804</v>
      </c>
      <c r="C15" s="175" t="s">
        <v>2805</v>
      </c>
      <c r="D15" s="135"/>
      <c r="E15" s="140" t="s">
        <v>2085</v>
      </c>
      <c r="F15" s="188"/>
      <c r="G15" s="140"/>
      <c r="H15" s="140"/>
      <c r="I15" s="140"/>
      <c r="J15" s="140"/>
      <c r="K15" s="137" t="s">
        <v>94</v>
      </c>
      <c r="L15" s="152">
        <v>35000000</v>
      </c>
      <c r="M15" s="140"/>
      <c r="N15" s="140" t="s">
        <v>2840</v>
      </c>
      <c r="O15" s="137" t="s">
        <v>2837</v>
      </c>
      <c r="P15" s="140"/>
      <c r="Q15" s="156"/>
      <c r="R15" s="140" t="s">
        <v>2716</v>
      </c>
      <c r="S15" s="214">
        <v>1024977</v>
      </c>
      <c r="T15" s="127" t="str">
        <f>CONCATENATE("https://tkdn-scisba.web.id/cek-status-pekerjaan-tkdn/?cari=",Table4[[#This Row],[ID Perusahaan]])</f>
        <v>https://tkdn-scisba.web.id/cek-status-pekerjaan-tkdn/?cari=1024977</v>
      </c>
    </row>
    <row r="16" spans="1:20" s="145" customFormat="1" ht="13.5" thickBot="1" x14ac:dyDescent="0.3">
      <c r="A16" s="126">
        <v>15</v>
      </c>
      <c r="B16" s="186" t="s">
        <v>2806</v>
      </c>
      <c r="C16" s="187" t="s">
        <v>2807</v>
      </c>
      <c r="D16" s="135">
        <v>1</v>
      </c>
      <c r="E16" s="140" t="s">
        <v>2899</v>
      </c>
      <c r="F16" s="188">
        <v>1</v>
      </c>
      <c r="G16" s="140"/>
      <c r="H16" s="140"/>
      <c r="I16" s="140"/>
      <c r="J16" s="140"/>
      <c r="K16" s="137" t="s">
        <v>41</v>
      </c>
      <c r="L16" s="152">
        <v>28000000</v>
      </c>
      <c r="M16" s="140"/>
      <c r="N16" s="140" t="s">
        <v>2840</v>
      </c>
      <c r="O16" s="137" t="s">
        <v>2837</v>
      </c>
      <c r="P16" s="140"/>
      <c r="Q16" s="140"/>
      <c r="R16" s="137" t="s">
        <v>83</v>
      </c>
      <c r="S16" s="214">
        <v>1681069</v>
      </c>
      <c r="T16" s="145" t="str">
        <f>CONCATENATE("https://tkdn-scisba.web.id/cek-status-pekerjaan-tkdn/?cari=",Table4[[#This Row],[ID Perusahaan]])</f>
        <v>https://tkdn-scisba.web.id/cek-status-pekerjaan-tkdn/?cari=1681069</v>
      </c>
    </row>
    <row r="17" spans="1:20" ht="15.75" thickBot="1" x14ac:dyDescent="0.3">
      <c r="A17" s="126">
        <v>16</v>
      </c>
      <c r="B17" s="204"/>
      <c r="C17" s="205"/>
      <c r="D17" s="135"/>
      <c r="E17" s="140" t="s">
        <v>2223</v>
      </c>
      <c r="F17" s="188"/>
      <c r="G17" s="140"/>
      <c r="H17" s="140"/>
      <c r="I17" s="140"/>
      <c r="J17" s="140"/>
      <c r="K17" s="137" t="s">
        <v>44</v>
      </c>
      <c r="L17" s="152">
        <v>30000000</v>
      </c>
      <c r="M17" s="140"/>
      <c r="N17" s="140" t="s">
        <v>2840</v>
      </c>
      <c r="O17" s="137" t="s">
        <v>2837</v>
      </c>
      <c r="P17" s="156"/>
      <c r="Q17" s="140" t="s">
        <v>1838</v>
      </c>
      <c r="R17" s="140" t="s">
        <v>83</v>
      </c>
      <c r="S17" s="214">
        <v>4195942</v>
      </c>
      <c r="T17" s="127" t="str">
        <f>CONCATENATE("https://tkdn-scisba.web.id/cek-status-pekerjaan-tkdn/?cari=",Table4[[#This Row],[ID Perusahaan]])</f>
        <v>https://tkdn-scisba.web.id/cek-status-pekerjaan-tkdn/?cari=4195942</v>
      </c>
    </row>
    <row r="18" spans="1:20" ht="13.5" thickBot="1" x14ac:dyDescent="0.3">
      <c r="A18" s="126">
        <v>17</v>
      </c>
      <c r="B18" s="176" t="s">
        <v>2808</v>
      </c>
      <c r="C18" s="175" t="s">
        <v>2809</v>
      </c>
      <c r="D18" s="135"/>
      <c r="E18" s="127" t="s">
        <v>2152</v>
      </c>
      <c r="F18" s="192"/>
      <c r="K18" s="132" t="s">
        <v>27</v>
      </c>
      <c r="L18" s="128">
        <v>27272727.300000001</v>
      </c>
      <c r="N18" s="127" t="s">
        <v>2840</v>
      </c>
      <c r="O18" s="149" t="s">
        <v>2836</v>
      </c>
      <c r="R18" s="149" t="s">
        <v>3020</v>
      </c>
      <c r="S18" s="126">
        <v>8260193</v>
      </c>
      <c r="T18" s="127" t="str">
        <f>CONCATENATE("https://tkdn-scisba.web.id/cek-status-pekerjaan-tkdn/?cari=",Table4[[#This Row],[ID Perusahaan]])</f>
        <v>https://tkdn-scisba.web.id/cek-status-pekerjaan-tkdn/?cari=8260193</v>
      </c>
    </row>
    <row r="19" spans="1:20" ht="13.5" thickBot="1" x14ac:dyDescent="0.3">
      <c r="A19" s="126">
        <v>18</v>
      </c>
      <c r="B19" s="176" t="s">
        <v>2810</v>
      </c>
      <c r="C19" s="175" t="s">
        <v>2811</v>
      </c>
      <c r="D19" s="135"/>
      <c r="E19" s="140" t="s">
        <v>2118</v>
      </c>
      <c r="F19" s="188"/>
      <c r="G19" s="140"/>
      <c r="H19" s="140"/>
      <c r="I19" s="140"/>
      <c r="J19" s="140"/>
      <c r="K19" s="137" t="s">
        <v>23</v>
      </c>
      <c r="L19" s="152">
        <v>33000000</v>
      </c>
      <c r="M19" s="140"/>
      <c r="N19" s="140" t="s">
        <v>2840</v>
      </c>
      <c r="O19" s="137" t="s">
        <v>2837</v>
      </c>
      <c r="P19" s="140"/>
      <c r="Q19" s="140"/>
      <c r="R19" s="140" t="s">
        <v>83</v>
      </c>
      <c r="S19" s="214">
        <v>5945463</v>
      </c>
      <c r="T19" s="127" t="str">
        <f>CONCATENATE("https://tkdn-scisba.web.id/cek-status-pekerjaan-tkdn/?cari=",Table4[[#This Row],[ID Perusahaan]])</f>
        <v>https://tkdn-scisba.web.id/cek-status-pekerjaan-tkdn/?cari=5945463</v>
      </c>
    </row>
    <row r="20" spans="1:20" ht="13.5" thickBot="1" x14ac:dyDescent="0.3">
      <c r="A20" s="126">
        <v>19</v>
      </c>
      <c r="B20" s="176" t="s">
        <v>2812</v>
      </c>
      <c r="C20" s="175" t="s">
        <v>2813</v>
      </c>
      <c r="E20" s="140" t="s">
        <v>2143</v>
      </c>
      <c r="F20" s="188"/>
      <c r="G20" s="140"/>
      <c r="H20" s="140"/>
      <c r="I20" s="140"/>
      <c r="J20" s="140"/>
      <c r="K20" s="137" t="s">
        <v>15</v>
      </c>
      <c r="L20" s="152">
        <v>25000000</v>
      </c>
      <c r="M20" s="140"/>
      <c r="N20" s="140" t="s">
        <v>2840</v>
      </c>
      <c r="O20" s="137" t="s">
        <v>2837</v>
      </c>
      <c r="P20" s="140"/>
      <c r="Q20" s="140"/>
      <c r="R20" s="140" t="s">
        <v>83</v>
      </c>
      <c r="S20" s="214">
        <v>6817800</v>
      </c>
      <c r="T20" s="127" t="str">
        <f>CONCATENATE("https://tkdn-scisba.web.id/cek-status-pekerjaan-tkdn/?cari=",Table4[[#This Row],[ID Perusahaan]])</f>
        <v>https://tkdn-scisba.web.id/cek-status-pekerjaan-tkdn/?cari=6817800</v>
      </c>
    </row>
    <row r="21" spans="1:20" ht="13.5" thickBot="1" x14ac:dyDescent="0.3">
      <c r="A21" s="126">
        <v>20</v>
      </c>
      <c r="B21" s="176" t="s">
        <v>2808</v>
      </c>
      <c r="C21" s="175" t="s">
        <v>2814</v>
      </c>
      <c r="E21" s="127" t="s">
        <v>2114</v>
      </c>
      <c r="F21" s="192">
        <v>1</v>
      </c>
      <c r="K21" s="132" t="s">
        <v>41</v>
      </c>
      <c r="L21" s="128">
        <v>18000000</v>
      </c>
      <c r="N21" s="127" t="s">
        <v>2840</v>
      </c>
      <c r="O21" s="127" t="s">
        <v>90</v>
      </c>
      <c r="R21" s="127" t="s">
        <v>3013</v>
      </c>
      <c r="S21" s="126">
        <v>1125160</v>
      </c>
      <c r="T21" s="127" t="str">
        <f>CONCATENATE("https://tkdn-scisba.web.id/cek-status-pekerjaan-tkdn/?cari=",Table4[[#This Row],[ID Perusahaan]])</f>
        <v>https://tkdn-scisba.web.id/cek-status-pekerjaan-tkdn/?cari=1125160</v>
      </c>
    </row>
    <row r="22" spans="1:20" ht="15.75" thickBot="1" x14ac:dyDescent="0.3">
      <c r="A22" s="126">
        <v>21</v>
      </c>
      <c r="B22" s="204"/>
      <c r="C22" s="205"/>
      <c r="E22" s="140" t="s">
        <v>2268</v>
      </c>
      <c r="F22" s="188"/>
      <c r="G22" s="140"/>
      <c r="H22" s="140"/>
      <c r="I22" s="140"/>
      <c r="J22" s="140"/>
      <c r="K22" s="137" t="s">
        <v>44</v>
      </c>
      <c r="L22" s="152">
        <v>22000000</v>
      </c>
      <c r="M22" s="140"/>
      <c r="N22" s="140" t="s">
        <v>2840</v>
      </c>
      <c r="O22" s="137" t="s">
        <v>2837</v>
      </c>
      <c r="P22" s="140"/>
      <c r="Q22" s="140"/>
      <c r="R22" s="140"/>
      <c r="S22" s="126">
        <v>9716137</v>
      </c>
      <c r="T22" s="127" t="str">
        <f>CONCATENATE("https://tkdn-scisba.web.id/cek-status-pekerjaan-tkdn/?cari=",Table4[[#This Row],[ID Perusahaan]])</f>
        <v>https://tkdn-scisba.web.id/cek-status-pekerjaan-tkdn/?cari=9716137</v>
      </c>
    </row>
    <row r="23" spans="1:20" ht="15.75" thickBot="1" x14ac:dyDescent="0.3">
      <c r="A23" s="126">
        <v>22</v>
      </c>
      <c r="B23" s="204"/>
      <c r="C23" s="205"/>
      <c r="D23" s="135">
        <v>1</v>
      </c>
      <c r="E23" s="140" t="s">
        <v>2316</v>
      </c>
      <c r="F23" s="188"/>
      <c r="G23" s="140"/>
      <c r="H23" s="140"/>
      <c r="I23" s="140"/>
      <c r="J23" s="140"/>
      <c r="K23" s="137" t="s">
        <v>1984</v>
      </c>
      <c r="L23" s="152">
        <v>27000000</v>
      </c>
      <c r="M23" s="140"/>
      <c r="N23" s="140" t="s">
        <v>2840</v>
      </c>
      <c r="O23" s="137" t="s">
        <v>2837</v>
      </c>
      <c r="P23" s="140"/>
      <c r="Q23" s="140"/>
      <c r="R23" s="137" t="s">
        <v>83</v>
      </c>
      <c r="S23" s="126">
        <v>4139722</v>
      </c>
      <c r="T23" s="127" t="str">
        <f>CONCATENATE("https://tkdn-scisba.web.id/cek-status-pekerjaan-tkdn/?cari=",Table4[[#This Row],[ID Perusahaan]])</f>
        <v>https://tkdn-scisba.web.id/cek-status-pekerjaan-tkdn/?cari=4139722</v>
      </c>
    </row>
    <row r="24" spans="1:20" ht="39" thickBot="1" x14ac:dyDescent="0.3">
      <c r="A24" s="126">
        <v>23</v>
      </c>
      <c r="B24" s="204"/>
      <c r="C24" s="205"/>
      <c r="E24" s="127" t="s">
        <v>1915</v>
      </c>
      <c r="F24" s="192">
        <v>135</v>
      </c>
      <c r="K24" s="132" t="s">
        <v>1984</v>
      </c>
      <c r="L24" s="128">
        <v>195000000</v>
      </c>
      <c r="N24" s="127" t="s">
        <v>2840</v>
      </c>
      <c r="O24" s="127" t="s">
        <v>2834</v>
      </c>
      <c r="P24" s="127" t="s">
        <v>2574</v>
      </c>
      <c r="R24" s="157" t="s">
        <v>3016</v>
      </c>
      <c r="S24" s="126">
        <v>1878166</v>
      </c>
      <c r="T24" s="127" t="str">
        <f>CONCATENATE("https://tkdn-scisba.web.id/cek-status-pekerjaan-tkdn/?cari=",Table4[[#This Row],[ID Perusahaan]])</f>
        <v>https://tkdn-scisba.web.id/cek-status-pekerjaan-tkdn/?cari=1878166</v>
      </c>
    </row>
    <row r="25" spans="1:20" ht="26.25" thickBot="1" x14ac:dyDescent="0.3">
      <c r="A25" s="126">
        <v>24</v>
      </c>
      <c r="B25" s="176" t="s">
        <v>2815</v>
      </c>
      <c r="C25" s="175" t="s">
        <v>2816</v>
      </c>
      <c r="E25" s="127" t="s">
        <v>2481</v>
      </c>
      <c r="F25" s="192"/>
      <c r="K25" s="132" t="s">
        <v>23</v>
      </c>
      <c r="L25" s="128">
        <v>25000000</v>
      </c>
      <c r="N25" s="127" t="s">
        <v>2840</v>
      </c>
      <c r="O25" s="157" t="s">
        <v>2833</v>
      </c>
      <c r="R25" s="157" t="s">
        <v>3009</v>
      </c>
      <c r="S25" s="126">
        <v>4548766</v>
      </c>
      <c r="T25" s="127" t="str">
        <f>CONCATENATE("https://tkdn-scisba.web.id/cek-status-pekerjaan-tkdn/?cari=",Table4[[#This Row],[ID Perusahaan]])</f>
        <v>https://tkdn-scisba.web.id/cek-status-pekerjaan-tkdn/?cari=4548766</v>
      </c>
    </row>
    <row r="26" spans="1:20" ht="15.75" thickBot="1" x14ac:dyDescent="0.3">
      <c r="A26" s="126">
        <v>25</v>
      </c>
      <c r="B26" s="204"/>
      <c r="C26" s="205"/>
      <c r="E26" s="140" t="s">
        <v>2337</v>
      </c>
      <c r="F26" s="188"/>
      <c r="G26" s="140"/>
      <c r="H26" s="140"/>
      <c r="I26" s="140"/>
      <c r="J26" s="140"/>
      <c r="K26" s="137" t="s">
        <v>44</v>
      </c>
      <c r="L26" s="152">
        <v>18000000</v>
      </c>
      <c r="M26" s="140"/>
      <c r="N26" s="140" t="s">
        <v>2840</v>
      </c>
      <c r="O26" s="137" t="s">
        <v>2837</v>
      </c>
      <c r="P26" s="140"/>
      <c r="Q26" s="140"/>
      <c r="R26" s="156" t="s">
        <v>83</v>
      </c>
      <c r="S26" s="126">
        <v>7089844</v>
      </c>
      <c r="T26" s="127" t="str">
        <f>CONCATENATE("https://tkdn-scisba.web.id/cek-status-pekerjaan-tkdn/?cari=",Table4[[#This Row],[ID Perusahaan]])</f>
        <v>https://tkdn-scisba.web.id/cek-status-pekerjaan-tkdn/?cari=7089844</v>
      </c>
    </row>
    <row r="27" spans="1:20" ht="15.75" thickBot="1" x14ac:dyDescent="0.3">
      <c r="A27" s="126">
        <v>26</v>
      </c>
      <c r="B27" s="204"/>
      <c r="C27" s="205"/>
      <c r="E27" s="127" t="s">
        <v>2493</v>
      </c>
      <c r="F27" s="192"/>
      <c r="K27" s="132" t="s">
        <v>27</v>
      </c>
      <c r="L27" s="128">
        <v>30000000</v>
      </c>
      <c r="N27" s="127" t="s">
        <v>2840</v>
      </c>
      <c r="R27" s="149" t="s">
        <v>3021</v>
      </c>
      <c r="S27" s="126">
        <v>6121099</v>
      </c>
      <c r="T27" s="127" t="str">
        <f>CONCATENATE("https://tkdn-scisba.web.id/cek-status-pekerjaan-tkdn/?cari=",Table4[[#This Row],[ID Perusahaan]])</f>
        <v>https://tkdn-scisba.web.id/cek-status-pekerjaan-tkdn/?cari=6121099</v>
      </c>
    </row>
    <row r="28" spans="1:20" ht="13.5" thickBot="1" x14ac:dyDescent="0.3">
      <c r="A28" s="126">
        <v>27</v>
      </c>
      <c r="B28" s="176" t="s">
        <v>2817</v>
      </c>
      <c r="C28" s="175" t="s">
        <v>2818</v>
      </c>
      <c r="E28" s="127" t="s">
        <v>2707</v>
      </c>
      <c r="F28" s="192"/>
      <c r="K28" s="132" t="s">
        <v>36</v>
      </c>
      <c r="L28" s="128">
        <v>37000000</v>
      </c>
      <c r="N28" s="127" t="s">
        <v>2840</v>
      </c>
      <c r="O28" s="127" t="s">
        <v>2835</v>
      </c>
      <c r="R28" s="149" t="s">
        <v>2959</v>
      </c>
      <c r="S28" s="126">
        <v>3052614</v>
      </c>
      <c r="T28" s="127" t="str">
        <f>CONCATENATE("https://tkdn-scisba.web.id/cek-status-pekerjaan-tkdn/?cari=",Table4[[#This Row],[ID Perusahaan]])</f>
        <v>https://tkdn-scisba.web.id/cek-status-pekerjaan-tkdn/?cari=3052614</v>
      </c>
    </row>
    <row r="29" spans="1:20" ht="71.25" customHeight="1" thickBot="1" x14ac:dyDescent="0.3">
      <c r="A29" s="126">
        <v>28</v>
      </c>
      <c r="B29" s="176" t="s">
        <v>2819</v>
      </c>
      <c r="C29" s="175" t="s">
        <v>2820</v>
      </c>
      <c r="E29" s="127" t="s">
        <v>1942</v>
      </c>
      <c r="F29" s="192"/>
      <c r="K29" s="132" t="s">
        <v>15</v>
      </c>
      <c r="L29" s="128">
        <v>50000000</v>
      </c>
      <c r="N29" s="127" t="s">
        <v>2840</v>
      </c>
      <c r="O29" s="157"/>
      <c r="R29" s="157" t="s">
        <v>3030</v>
      </c>
      <c r="S29" s="126">
        <v>6273018</v>
      </c>
      <c r="T29" s="127" t="str">
        <f>CONCATENATE("https://tkdn-scisba.web.id/cek-status-pekerjaan-tkdn/?cari=",Table4[[#This Row],[ID Perusahaan]])</f>
        <v>https://tkdn-scisba.web.id/cek-status-pekerjaan-tkdn/?cari=6273018</v>
      </c>
    </row>
    <row r="30" spans="1:20" ht="15.75" thickBot="1" x14ac:dyDescent="0.3">
      <c r="A30" s="126">
        <v>29</v>
      </c>
      <c r="B30" s="204"/>
      <c r="C30" s="205"/>
      <c r="E30" s="140" t="s">
        <v>2533</v>
      </c>
      <c r="F30" s="188"/>
      <c r="G30" s="140"/>
      <c r="H30" s="140"/>
      <c r="I30" s="140"/>
      <c r="J30" s="140"/>
      <c r="K30" s="137" t="s">
        <v>15</v>
      </c>
      <c r="L30" s="152">
        <v>35000000</v>
      </c>
      <c r="M30" s="140"/>
      <c r="N30" s="140" t="s">
        <v>2840</v>
      </c>
      <c r="O30" s="137" t="s">
        <v>2837</v>
      </c>
      <c r="P30" s="140"/>
      <c r="Q30" s="140"/>
      <c r="R30" s="156" t="s">
        <v>83</v>
      </c>
      <c r="S30" s="126">
        <v>2675194</v>
      </c>
      <c r="T30" s="127" t="str">
        <f>CONCATENATE("https://tkdn-scisba.web.id/cek-status-pekerjaan-tkdn/?cari=",Table4[[#This Row],[ID Perusahaan]])</f>
        <v>https://tkdn-scisba.web.id/cek-status-pekerjaan-tkdn/?cari=2675194</v>
      </c>
    </row>
    <row r="31" spans="1:20" ht="22.5" customHeight="1" thickBot="1" x14ac:dyDescent="0.3">
      <c r="A31" s="126">
        <v>30</v>
      </c>
      <c r="B31" s="204"/>
      <c r="C31" s="205"/>
      <c r="E31" s="127" t="s">
        <v>2365</v>
      </c>
      <c r="F31" s="192"/>
      <c r="K31" s="132" t="s">
        <v>27</v>
      </c>
      <c r="L31" s="128">
        <v>50000000</v>
      </c>
      <c r="N31" s="127" t="s">
        <v>2840</v>
      </c>
      <c r="R31" s="149" t="s">
        <v>3022</v>
      </c>
      <c r="S31" s="126">
        <v>9229821</v>
      </c>
      <c r="T31" s="127" t="str">
        <f>CONCATENATE("https://tkdn-scisba.web.id/cek-status-pekerjaan-tkdn/?cari=",Table4[[#This Row],[ID Perusahaan]])</f>
        <v>https://tkdn-scisba.web.id/cek-status-pekerjaan-tkdn/?cari=9229821</v>
      </c>
    </row>
    <row r="32" spans="1:20" ht="15.75" thickBot="1" x14ac:dyDescent="0.3">
      <c r="A32" s="126">
        <v>31</v>
      </c>
      <c r="B32" s="204"/>
      <c r="C32" s="205"/>
      <c r="E32" s="140" t="s">
        <v>2894</v>
      </c>
      <c r="F32" s="188"/>
      <c r="G32" s="140"/>
      <c r="H32" s="140"/>
      <c r="I32" s="140"/>
      <c r="J32" s="140"/>
      <c r="K32" s="137" t="s">
        <v>27</v>
      </c>
      <c r="L32" s="152"/>
      <c r="M32" s="140"/>
      <c r="N32" s="140" t="s">
        <v>2840</v>
      </c>
      <c r="O32" s="137" t="s">
        <v>2837</v>
      </c>
      <c r="P32" s="140"/>
      <c r="Q32" s="140"/>
      <c r="R32" s="156" t="s">
        <v>2575</v>
      </c>
      <c r="S32" s="126">
        <v>8248393</v>
      </c>
      <c r="T32" s="127" t="str">
        <f>CONCATENATE("https://tkdn-scisba.web.id/cek-status-pekerjaan-tkdn/?cari=",Table4[[#This Row],[ID Perusahaan]])</f>
        <v>https://tkdn-scisba.web.id/cek-status-pekerjaan-tkdn/?cari=8248393</v>
      </c>
    </row>
    <row r="33" spans="1:20" ht="26.25" thickBot="1" x14ac:dyDescent="0.3">
      <c r="A33" s="126">
        <v>32</v>
      </c>
      <c r="B33" s="204"/>
      <c r="C33" s="205"/>
      <c r="E33" s="127" t="s">
        <v>2535</v>
      </c>
      <c r="F33" s="192"/>
      <c r="K33" s="132" t="s">
        <v>21</v>
      </c>
      <c r="L33" s="128">
        <v>25000000</v>
      </c>
      <c r="N33" s="127" t="s">
        <v>2840</v>
      </c>
      <c r="O33" s="149" t="s">
        <v>90</v>
      </c>
      <c r="R33" s="149" t="s">
        <v>3007</v>
      </c>
      <c r="S33" s="126">
        <v>3559709</v>
      </c>
      <c r="T33" s="127" t="str">
        <f>CONCATENATE("https://tkdn-scisba.web.id/cek-status-pekerjaan-tkdn/?cari=",Table4[[#This Row],[ID Perusahaan]])</f>
        <v>https://tkdn-scisba.web.id/cek-status-pekerjaan-tkdn/?cari=3559709</v>
      </c>
    </row>
    <row r="34" spans="1:20" ht="15.75" thickBot="1" x14ac:dyDescent="0.3">
      <c r="A34" s="126">
        <v>33</v>
      </c>
      <c r="B34" s="204"/>
      <c r="C34" s="205"/>
      <c r="E34" s="140" t="s">
        <v>2576</v>
      </c>
      <c r="F34" s="188">
        <v>1</v>
      </c>
      <c r="G34" s="140"/>
      <c r="H34" s="140"/>
      <c r="I34" s="140"/>
      <c r="J34" s="140"/>
      <c r="K34" s="137" t="s">
        <v>1984</v>
      </c>
      <c r="L34" s="152">
        <v>30000000</v>
      </c>
      <c r="M34" s="140"/>
      <c r="N34" s="140" t="s">
        <v>2840</v>
      </c>
      <c r="O34" s="137" t="s">
        <v>2837</v>
      </c>
      <c r="P34" s="140"/>
      <c r="Q34" s="140"/>
      <c r="R34" s="156" t="s">
        <v>83</v>
      </c>
      <c r="S34" s="126">
        <v>7283492</v>
      </c>
      <c r="T34" s="127" t="str">
        <f>CONCATENATE("https://tkdn-scisba.web.id/cek-status-pekerjaan-tkdn/?cari=",Table4[[#This Row],[ID Perusahaan]])</f>
        <v>https://tkdn-scisba.web.id/cek-status-pekerjaan-tkdn/?cari=7283492</v>
      </c>
    </row>
    <row r="35" spans="1:20" ht="26.25" thickBot="1" x14ac:dyDescent="0.3">
      <c r="A35" s="126">
        <v>34</v>
      </c>
      <c r="B35" s="204"/>
      <c r="C35" s="205"/>
      <c r="E35" s="127" t="s">
        <v>2577</v>
      </c>
      <c r="F35" s="192">
        <v>2</v>
      </c>
      <c r="G35" s="127" t="s">
        <v>3019</v>
      </c>
      <c r="K35" s="132" t="s">
        <v>1984</v>
      </c>
      <c r="L35" s="128">
        <v>50000000</v>
      </c>
      <c r="N35" s="127" t="s">
        <v>2840</v>
      </c>
      <c r="O35" s="147" t="s">
        <v>2835</v>
      </c>
      <c r="R35" s="157" t="s">
        <v>3017</v>
      </c>
      <c r="S35" s="126">
        <v>2834928</v>
      </c>
      <c r="T35" s="127" t="str">
        <f>CONCATENATE("https://tkdn-scisba.web.id/cek-status-pekerjaan-tkdn/?cari=",Table4[[#This Row],[ID Perusahaan]])</f>
        <v>https://tkdn-scisba.web.id/cek-status-pekerjaan-tkdn/?cari=2834928</v>
      </c>
    </row>
    <row r="36" spans="1:20" ht="13.5" thickBot="1" x14ac:dyDescent="0.3">
      <c r="A36" s="126">
        <v>35</v>
      </c>
      <c r="B36" s="176" t="s">
        <v>2821</v>
      </c>
      <c r="C36" s="175" t="s">
        <v>2822</v>
      </c>
      <c r="E36" s="140" t="s">
        <v>2901</v>
      </c>
      <c r="F36" s="188"/>
      <c r="G36" s="140"/>
      <c r="H36" s="140"/>
      <c r="I36" s="140"/>
      <c r="J36" s="140"/>
      <c r="K36" s="137" t="s">
        <v>23</v>
      </c>
      <c r="L36" s="152">
        <v>15000000</v>
      </c>
      <c r="M36" s="140"/>
      <c r="N36" s="140" t="s">
        <v>2840</v>
      </c>
      <c r="O36" s="137" t="s">
        <v>2837</v>
      </c>
      <c r="P36" s="140"/>
      <c r="Q36" s="140"/>
      <c r="R36" s="183" t="s">
        <v>83</v>
      </c>
      <c r="S36" s="126">
        <v>8795208</v>
      </c>
      <c r="T36" s="127" t="str">
        <f>CONCATENATE("https://tkdn-scisba.web.id/cek-status-pekerjaan-tkdn/?cari=",Table4[[#This Row],[ID Perusahaan]])</f>
        <v>https://tkdn-scisba.web.id/cek-status-pekerjaan-tkdn/?cari=8795208</v>
      </c>
    </row>
    <row r="37" spans="1:20" ht="13.5" thickBot="1" x14ac:dyDescent="0.3">
      <c r="A37" s="126">
        <v>36</v>
      </c>
      <c r="B37" s="176" t="s">
        <v>2823</v>
      </c>
      <c r="C37" s="175" t="s">
        <v>2824</v>
      </c>
      <c r="E37" s="127" t="s">
        <v>2581</v>
      </c>
      <c r="F37" s="192"/>
      <c r="K37" s="182" t="s">
        <v>94</v>
      </c>
      <c r="L37" s="128">
        <v>18000000</v>
      </c>
      <c r="N37" s="127" t="s">
        <v>2840</v>
      </c>
      <c r="O37" s="127" t="s">
        <v>2836</v>
      </c>
      <c r="R37" s="149" t="s">
        <v>2686</v>
      </c>
      <c r="S37" s="126">
        <v>2287432</v>
      </c>
      <c r="T37" s="127" t="str">
        <f>CONCATENATE("https://tkdn-scisba.web.id/cek-status-pekerjaan-tkdn/?cari=",Table4[[#This Row],[ID Perusahaan]])</f>
        <v>https://tkdn-scisba.web.id/cek-status-pekerjaan-tkdn/?cari=2287432</v>
      </c>
    </row>
    <row r="38" spans="1:20" ht="15.75" thickBot="1" x14ac:dyDescent="0.3">
      <c r="A38" s="126">
        <v>37</v>
      </c>
      <c r="B38" s="204"/>
      <c r="C38" s="205"/>
      <c r="E38" s="127" t="s">
        <v>2578</v>
      </c>
      <c r="F38" s="192">
        <v>1</v>
      </c>
      <c r="G38" s="127" t="s">
        <v>2331</v>
      </c>
      <c r="K38" s="132" t="s">
        <v>54</v>
      </c>
      <c r="L38" s="128">
        <v>55000000</v>
      </c>
      <c r="N38" s="127" t="s">
        <v>2840</v>
      </c>
      <c r="O38" s="127" t="s">
        <v>2835</v>
      </c>
      <c r="R38" s="149" t="s">
        <v>2689</v>
      </c>
      <c r="S38" s="126">
        <v>1085444</v>
      </c>
      <c r="T38" s="127" t="str">
        <f>CONCATENATE("https://tkdn-scisba.web.id/cek-status-pekerjaan-tkdn/?cari=",Table4[[#This Row],[ID Perusahaan]])</f>
        <v>https://tkdn-scisba.web.id/cek-status-pekerjaan-tkdn/?cari=1085444</v>
      </c>
    </row>
    <row r="39" spans="1:20" ht="21.75" customHeight="1" thickBot="1" x14ac:dyDescent="0.3">
      <c r="A39" s="126">
        <v>38</v>
      </c>
      <c r="B39" s="176" t="s">
        <v>2825</v>
      </c>
      <c r="C39" s="175" t="s">
        <v>2826</v>
      </c>
      <c r="E39" s="127" t="s">
        <v>2235</v>
      </c>
      <c r="F39" s="192"/>
      <c r="K39" s="132" t="s">
        <v>27</v>
      </c>
      <c r="L39" s="128">
        <v>32000000</v>
      </c>
      <c r="N39" s="127" t="s">
        <v>2840</v>
      </c>
      <c r="O39" s="127" t="s">
        <v>2831</v>
      </c>
      <c r="R39" s="149" t="s">
        <v>3023</v>
      </c>
      <c r="S39" s="126">
        <v>2226264</v>
      </c>
      <c r="T39" s="127" t="str">
        <f>CONCATENATE("https://tkdn-scisba.web.id/cek-status-pekerjaan-tkdn/?cari=",Table4[[#This Row],[ID Perusahaan]])</f>
        <v>https://tkdn-scisba.web.id/cek-status-pekerjaan-tkdn/?cari=2226264</v>
      </c>
    </row>
    <row r="40" spans="1:20" ht="13.5" thickBot="1" x14ac:dyDescent="0.3">
      <c r="A40" s="126">
        <v>39</v>
      </c>
      <c r="B40" s="176" t="s">
        <v>2827</v>
      </c>
      <c r="C40" s="175" t="s">
        <v>2828</v>
      </c>
      <c r="E40" s="145" t="s">
        <v>2596</v>
      </c>
      <c r="F40" s="193"/>
      <c r="G40" s="145"/>
      <c r="K40" s="132" t="s">
        <v>27</v>
      </c>
      <c r="L40" s="128">
        <f>46000000/1.11</f>
        <v>41441441.441441439</v>
      </c>
      <c r="N40" s="127" t="s">
        <v>2840</v>
      </c>
      <c r="O40" s="127" t="s">
        <v>2831</v>
      </c>
      <c r="R40" s="149" t="s">
        <v>3024</v>
      </c>
      <c r="S40" s="126">
        <v>1642987</v>
      </c>
      <c r="T40" s="127" t="str">
        <f>CONCATENATE("https://tkdn-scisba.web.id/cek-status-pekerjaan-tkdn/?cari=",Table4[[#This Row],[ID Perusahaan]])</f>
        <v>https://tkdn-scisba.web.id/cek-status-pekerjaan-tkdn/?cari=1642987</v>
      </c>
    </row>
    <row r="41" spans="1:20" x14ac:dyDescent="0.25">
      <c r="A41" s="126">
        <v>40</v>
      </c>
      <c r="B41" s="126"/>
      <c r="E41" s="127" t="s">
        <v>2705</v>
      </c>
      <c r="F41" s="192"/>
      <c r="K41" s="132" t="s">
        <v>36</v>
      </c>
      <c r="L41" s="128">
        <v>33000000</v>
      </c>
      <c r="N41" s="127" t="s">
        <v>2840</v>
      </c>
      <c r="O41" s="127" t="s">
        <v>2834</v>
      </c>
      <c r="R41" s="149" t="s">
        <v>2377</v>
      </c>
      <c r="S41" s="126">
        <v>1037822</v>
      </c>
      <c r="T41" s="127" t="str">
        <f>CONCATENATE("https://tkdn-scisba.web.id/cek-status-pekerjaan-tkdn/?cari=",Table4[[#This Row],[ID Perusahaan]])</f>
        <v>https://tkdn-scisba.web.id/cek-status-pekerjaan-tkdn/?cari=1037822</v>
      </c>
    </row>
    <row r="42" spans="1:20" ht="25.5" x14ac:dyDescent="0.25">
      <c r="A42" s="126">
        <v>41</v>
      </c>
      <c r="B42" s="126"/>
      <c r="E42" s="161" t="s">
        <v>2648</v>
      </c>
      <c r="F42" s="194"/>
      <c r="G42" s="161"/>
      <c r="K42" s="182" t="s">
        <v>94</v>
      </c>
      <c r="L42" s="128">
        <v>25000000</v>
      </c>
      <c r="N42" s="127" t="s">
        <v>2840</v>
      </c>
      <c r="O42" s="127" t="s">
        <v>90</v>
      </c>
      <c r="R42" s="149" t="s">
        <v>3004</v>
      </c>
      <c r="S42" s="126">
        <v>3394015</v>
      </c>
      <c r="T42" s="127" t="str">
        <f>CONCATENATE("https://tkdn-scisba.web.id/cek-status-pekerjaan-tkdn/?cari=",Table4[[#This Row],[ID Perusahaan]])</f>
        <v>https://tkdn-scisba.web.id/cek-status-pekerjaan-tkdn/?cari=3394015</v>
      </c>
    </row>
    <row r="43" spans="1:20" x14ac:dyDescent="0.25">
      <c r="A43" s="126">
        <v>42</v>
      </c>
      <c r="B43" s="126"/>
      <c r="E43" s="162" t="s">
        <v>2634</v>
      </c>
      <c r="F43" s="195"/>
      <c r="G43" s="162"/>
      <c r="K43" s="132" t="s">
        <v>44</v>
      </c>
      <c r="L43" s="128">
        <v>70000000</v>
      </c>
      <c r="N43" s="127" t="s">
        <v>2840</v>
      </c>
      <c r="O43" s="127" t="s">
        <v>2831</v>
      </c>
      <c r="R43" s="149" t="s">
        <v>3033</v>
      </c>
      <c r="S43" s="126">
        <v>4695014</v>
      </c>
      <c r="T43" s="127" t="str">
        <f>CONCATENATE("https://tkdn-scisba.web.id/cek-status-pekerjaan-tkdn/?cari=",Table4[[#This Row],[ID Perusahaan]])</f>
        <v>https://tkdn-scisba.web.id/cek-status-pekerjaan-tkdn/?cari=4695014</v>
      </c>
    </row>
    <row r="44" spans="1:20" x14ac:dyDescent="0.25">
      <c r="A44" s="126">
        <v>43</v>
      </c>
      <c r="B44" s="126"/>
      <c r="E44" s="161" t="s">
        <v>2585</v>
      </c>
      <c r="F44" s="194"/>
      <c r="G44" s="161"/>
      <c r="K44" s="132" t="s">
        <v>21</v>
      </c>
      <c r="L44" s="128">
        <v>55000000</v>
      </c>
      <c r="N44" s="127" t="s">
        <v>2840</v>
      </c>
      <c r="O44" s="157" t="s">
        <v>2834</v>
      </c>
      <c r="R44" s="157" t="s">
        <v>86</v>
      </c>
      <c r="S44" s="126">
        <v>2044537</v>
      </c>
      <c r="T44" s="127" t="str">
        <f>CONCATENATE("https://tkdn-scisba.web.id/cek-status-pekerjaan-tkdn/?cari=",Table4[[#This Row],[ID Perusahaan]])</f>
        <v>https://tkdn-scisba.web.id/cek-status-pekerjaan-tkdn/?cari=2044537</v>
      </c>
    </row>
    <row r="45" spans="1:20" x14ac:dyDescent="0.25">
      <c r="A45" s="126">
        <v>44</v>
      </c>
      <c r="B45" s="126"/>
      <c r="E45" s="162" t="s">
        <v>2641</v>
      </c>
      <c r="F45" s="195"/>
      <c r="G45" s="162"/>
      <c r="K45" s="132" t="s">
        <v>15</v>
      </c>
      <c r="L45" s="128">
        <v>22000000</v>
      </c>
      <c r="N45" s="127" t="s">
        <v>2840</v>
      </c>
      <c r="O45" s="127" t="s">
        <v>2834</v>
      </c>
      <c r="R45" s="149" t="s">
        <v>3031</v>
      </c>
      <c r="S45" s="126">
        <v>7147066</v>
      </c>
      <c r="T45" s="127" t="str">
        <f>CONCATENATE("https://tkdn-scisba.web.id/cek-status-pekerjaan-tkdn/?cari=",Table4[[#This Row],[ID Perusahaan]])</f>
        <v>https://tkdn-scisba.web.id/cek-status-pekerjaan-tkdn/?cari=7147066</v>
      </c>
    </row>
    <row r="46" spans="1:20" x14ac:dyDescent="0.25">
      <c r="A46" s="126">
        <v>45</v>
      </c>
      <c r="B46" s="126"/>
      <c r="E46" s="162" t="s">
        <v>2231</v>
      </c>
      <c r="F46" s="195"/>
      <c r="G46" s="162"/>
      <c r="K46" s="132" t="s">
        <v>23</v>
      </c>
      <c r="L46" s="128">
        <v>50000000</v>
      </c>
      <c r="N46" s="127" t="s">
        <v>2840</v>
      </c>
      <c r="R46" s="149" t="s">
        <v>3010</v>
      </c>
      <c r="S46" s="126">
        <v>8461755</v>
      </c>
      <c r="T46" s="127" t="str">
        <f>CONCATENATE("https://tkdn-scisba.web.id/cek-status-pekerjaan-tkdn/?cari=",Table4[[#This Row],[ID Perusahaan]])</f>
        <v>https://tkdn-scisba.web.id/cek-status-pekerjaan-tkdn/?cari=8461755</v>
      </c>
    </row>
    <row r="47" spans="1:20" x14ac:dyDescent="0.25">
      <c r="A47" s="126">
        <v>46</v>
      </c>
      <c r="B47" s="135"/>
      <c r="C47" s="145"/>
      <c r="E47" s="167" t="s">
        <v>1815</v>
      </c>
      <c r="F47" s="196"/>
      <c r="G47" s="167"/>
      <c r="H47" s="166"/>
      <c r="I47" s="166"/>
      <c r="J47" s="166"/>
      <c r="K47" s="168" t="s">
        <v>36</v>
      </c>
      <c r="L47" s="169">
        <v>32000000</v>
      </c>
      <c r="M47" s="166"/>
      <c r="N47" s="166" t="s">
        <v>2840</v>
      </c>
      <c r="O47" s="166" t="s">
        <v>2321</v>
      </c>
      <c r="P47" s="170" t="s">
        <v>2751</v>
      </c>
      <c r="Q47" s="166"/>
      <c r="R47" s="184" t="s">
        <v>2715</v>
      </c>
      <c r="S47" s="126">
        <v>6392670</v>
      </c>
      <c r="T47" s="127" t="str">
        <f>CONCATENATE("https://tkdn-scisba.web.id/cek-status-pekerjaan-tkdn/?cari=",Table4[[#This Row],[ID Perusahaan]])</f>
        <v>https://tkdn-scisba.web.id/cek-status-pekerjaan-tkdn/?cari=6392670</v>
      </c>
    </row>
    <row r="48" spans="1:20" x14ac:dyDescent="0.25">
      <c r="A48" s="126">
        <v>47</v>
      </c>
      <c r="B48" s="126"/>
      <c r="E48" s="162" t="s">
        <v>2654</v>
      </c>
      <c r="F48" s="195">
        <v>5</v>
      </c>
      <c r="G48" s="162"/>
      <c r="K48" s="182" t="s">
        <v>94</v>
      </c>
      <c r="L48" s="128">
        <v>33000000</v>
      </c>
      <c r="N48" s="127" t="s">
        <v>2840</v>
      </c>
      <c r="O48" s="127" t="s">
        <v>2834</v>
      </c>
      <c r="R48" s="149" t="s">
        <v>86</v>
      </c>
      <c r="S48" s="126">
        <v>9793273</v>
      </c>
      <c r="T48" s="127" t="str">
        <f>CONCATENATE("https://tkdn-scisba.web.id/cek-status-pekerjaan-tkdn/?cari=",Table4[[#This Row],[ID Perusahaan]])</f>
        <v>https://tkdn-scisba.web.id/cek-status-pekerjaan-tkdn/?cari=9793273</v>
      </c>
    </row>
    <row r="49" spans="1:20" x14ac:dyDescent="0.25">
      <c r="A49" s="126">
        <v>48</v>
      </c>
      <c r="B49" s="126"/>
      <c r="E49" s="162" t="s">
        <v>2706</v>
      </c>
      <c r="F49" s="195"/>
      <c r="G49" s="162"/>
      <c r="K49" s="127" t="s">
        <v>36</v>
      </c>
      <c r="L49" s="128">
        <v>8500000</v>
      </c>
      <c r="N49" s="127" t="s">
        <v>2840</v>
      </c>
      <c r="O49" s="127" t="s">
        <v>2835</v>
      </c>
      <c r="R49" s="149" t="s">
        <v>2959</v>
      </c>
      <c r="S49" s="126">
        <v>4145227</v>
      </c>
      <c r="T49" s="127" t="str">
        <f>CONCATENATE("https://tkdn-scisba.web.id/cek-status-pekerjaan-tkdn/?cari=",Table4[[#This Row],[ID Perusahaan]])</f>
        <v>https://tkdn-scisba.web.id/cek-status-pekerjaan-tkdn/?cari=4145227</v>
      </c>
    </row>
    <row r="50" spans="1:20" x14ac:dyDescent="0.25">
      <c r="A50" s="126">
        <v>49</v>
      </c>
      <c r="B50" s="126"/>
      <c r="E50" s="173" t="s">
        <v>2461</v>
      </c>
      <c r="F50" s="197"/>
      <c r="G50" s="173"/>
      <c r="H50" s="140"/>
      <c r="I50" s="140"/>
      <c r="J50" s="140"/>
      <c r="K50" s="140" t="s">
        <v>15</v>
      </c>
      <c r="L50" s="152">
        <v>35000000</v>
      </c>
      <c r="M50" s="140"/>
      <c r="N50" s="140" t="s">
        <v>2840</v>
      </c>
      <c r="O50" s="140" t="s">
        <v>2837</v>
      </c>
      <c r="P50" s="140"/>
      <c r="Q50" s="140"/>
      <c r="R50" s="156" t="s">
        <v>2686</v>
      </c>
      <c r="S50" s="126">
        <v>7283373</v>
      </c>
      <c r="T50" s="127" t="str">
        <f>CONCATENATE("https://tkdn-scisba.web.id/cek-status-pekerjaan-tkdn/?cari=",Table4[[#This Row],[ID Perusahaan]])</f>
        <v>https://tkdn-scisba.web.id/cek-status-pekerjaan-tkdn/?cari=7283373</v>
      </c>
    </row>
    <row r="51" spans="1:20" x14ac:dyDescent="0.25">
      <c r="A51" s="126">
        <v>50</v>
      </c>
      <c r="B51" s="126"/>
      <c r="E51" s="161" t="s">
        <v>2589</v>
      </c>
      <c r="F51" s="194"/>
      <c r="G51" s="161"/>
      <c r="K51" s="127" t="s">
        <v>41</v>
      </c>
      <c r="L51" s="128">
        <v>54000000</v>
      </c>
      <c r="N51" s="127" t="s">
        <v>2840</v>
      </c>
      <c r="R51" s="149" t="s">
        <v>3014</v>
      </c>
      <c r="S51" s="126">
        <v>4956378</v>
      </c>
      <c r="T51" s="127" t="str">
        <f>CONCATENATE("https://tkdn-scisba.web.id/cek-status-pekerjaan-tkdn/?cari=",Table4[[#This Row],[ID Perusahaan]])</f>
        <v>https://tkdn-scisba.web.id/cek-status-pekerjaan-tkdn/?cari=4956378</v>
      </c>
    </row>
    <row r="52" spans="1:20" x14ac:dyDescent="0.25">
      <c r="A52" s="126">
        <v>51</v>
      </c>
      <c r="B52" s="126"/>
      <c r="E52" s="162" t="s">
        <v>2744</v>
      </c>
      <c r="F52" s="195"/>
      <c r="G52" s="162"/>
      <c r="K52" s="127" t="s">
        <v>27</v>
      </c>
      <c r="L52" s="128">
        <f>20000000/1.11</f>
        <v>18018018.018018015</v>
      </c>
      <c r="N52" s="127" t="s">
        <v>2840</v>
      </c>
      <c r="O52" s="127" t="s">
        <v>2834</v>
      </c>
      <c r="R52" s="149" t="s">
        <v>2955</v>
      </c>
      <c r="S52" s="126">
        <v>8343941</v>
      </c>
      <c r="T52" s="127" t="str">
        <f>CONCATENATE("https://tkdn-scisba.web.id/cek-status-pekerjaan-tkdn/?cari=",Table4[[#This Row],[ID Perusahaan]])</f>
        <v>https://tkdn-scisba.web.id/cek-status-pekerjaan-tkdn/?cari=8343941</v>
      </c>
    </row>
    <row r="53" spans="1:20" x14ac:dyDescent="0.25">
      <c r="A53" s="126">
        <v>52</v>
      </c>
      <c r="B53" s="126"/>
      <c r="E53" s="162" t="s">
        <v>2700</v>
      </c>
      <c r="F53" s="195"/>
      <c r="G53" s="162"/>
      <c r="K53" s="127" t="s">
        <v>27</v>
      </c>
      <c r="L53" s="128">
        <v>17000000</v>
      </c>
      <c r="N53" s="127" t="s">
        <v>2840</v>
      </c>
      <c r="R53" s="149" t="s">
        <v>2790</v>
      </c>
      <c r="S53" s="126">
        <v>2310442</v>
      </c>
      <c r="T53" s="127" t="str">
        <f>CONCATENATE("https://tkdn-scisba.web.id/cek-status-pekerjaan-tkdn/?cari=",Table4[[#This Row],[ID Perusahaan]])</f>
        <v>https://tkdn-scisba.web.id/cek-status-pekerjaan-tkdn/?cari=2310442</v>
      </c>
    </row>
    <row r="54" spans="1:20" x14ac:dyDescent="0.25">
      <c r="A54" s="126">
        <v>53</v>
      </c>
      <c r="B54" s="126"/>
      <c r="E54" s="162" t="s">
        <v>2748</v>
      </c>
      <c r="F54" s="195"/>
      <c r="G54" s="162"/>
      <c r="K54" s="127" t="s">
        <v>1984</v>
      </c>
      <c r="L54" s="128">
        <f>15000000/1.1</f>
        <v>13636363.636363635</v>
      </c>
      <c r="N54" s="127" t="s">
        <v>2840</v>
      </c>
      <c r="O54" s="127" t="s">
        <v>2836</v>
      </c>
      <c r="R54" s="157" t="s">
        <v>3018</v>
      </c>
      <c r="S54" s="126">
        <v>8626036</v>
      </c>
      <c r="T54" s="127" t="str">
        <f>CONCATENATE("https://tkdn-scisba.web.id/cek-status-pekerjaan-tkdn/?cari=",Table4[[#This Row],[ID Perusahaan]])</f>
        <v>https://tkdn-scisba.web.id/cek-status-pekerjaan-tkdn/?cari=8626036</v>
      </c>
    </row>
    <row r="55" spans="1:20" x14ac:dyDescent="0.25">
      <c r="A55" s="126">
        <v>54</v>
      </c>
      <c r="B55" s="126"/>
      <c r="E55" s="173" t="s">
        <v>2750</v>
      </c>
      <c r="F55" s="197"/>
      <c r="G55" s="173"/>
      <c r="H55" s="140"/>
      <c r="I55" s="140"/>
      <c r="J55" s="140"/>
      <c r="K55" s="140" t="s">
        <v>23</v>
      </c>
      <c r="L55" s="152">
        <v>18000000</v>
      </c>
      <c r="M55" s="140"/>
      <c r="N55" s="140" t="s">
        <v>2840</v>
      </c>
      <c r="O55" s="140" t="s">
        <v>2837</v>
      </c>
      <c r="P55" s="140"/>
      <c r="Q55" s="140"/>
      <c r="R55" s="156" t="s">
        <v>83</v>
      </c>
      <c r="S55" s="126">
        <v>1919103</v>
      </c>
      <c r="T55" s="127" t="str">
        <f>CONCATENATE("https://tkdn-scisba.web.id/cek-status-pekerjaan-tkdn/?cari=",Table4[[#This Row],[ID Perusahaan]])</f>
        <v>https://tkdn-scisba.web.id/cek-status-pekerjaan-tkdn/?cari=1919103</v>
      </c>
    </row>
    <row r="56" spans="1:20" ht="22.5" customHeight="1" x14ac:dyDescent="0.25">
      <c r="A56" s="126">
        <v>55</v>
      </c>
      <c r="B56" s="126"/>
      <c r="C56" s="140"/>
      <c r="E56" s="213" t="s">
        <v>2609</v>
      </c>
      <c r="F56" s="198"/>
      <c r="G56" s="172"/>
      <c r="K56" s="127" t="s">
        <v>36</v>
      </c>
      <c r="L56" s="128">
        <v>58000000</v>
      </c>
      <c r="N56" s="127" t="s">
        <v>2840</v>
      </c>
      <c r="R56" s="149" t="s">
        <v>2960</v>
      </c>
      <c r="S56" s="126">
        <v>5493003</v>
      </c>
      <c r="T56" s="127" t="str">
        <f>CONCATENATE("https://tkdn-scisba.web.id/cek-status-pekerjaan-tkdn/?cari=",Table4[[#This Row],[ID Perusahaan]])</f>
        <v>https://tkdn-scisba.web.id/cek-status-pekerjaan-tkdn/?cari=5493003</v>
      </c>
    </row>
    <row r="57" spans="1:20" x14ac:dyDescent="0.25">
      <c r="A57" s="126">
        <v>56</v>
      </c>
      <c r="B57" s="126"/>
      <c r="E57" s="162" t="s">
        <v>2764</v>
      </c>
      <c r="F57" s="199"/>
      <c r="G57" s="134"/>
      <c r="K57" s="127" t="s">
        <v>27</v>
      </c>
      <c r="L57" s="128"/>
      <c r="N57" s="127" t="s">
        <v>2840</v>
      </c>
      <c r="O57" s="127" t="s">
        <v>2831</v>
      </c>
      <c r="R57" s="149" t="s">
        <v>3025</v>
      </c>
      <c r="S57" s="126">
        <v>3298207</v>
      </c>
      <c r="T57" s="127" t="str">
        <f>CONCATENATE("https://tkdn-scisba.web.id/cek-status-pekerjaan-tkdn/?cari=",Table4[[#This Row],[ID Perusahaan]])</f>
        <v>https://tkdn-scisba.web.id/cek-status-pekerjaan-tkdn/?cari=3298207</v>
      </c>
    </row>
    <row r="58" spans="1:20" ht="15" x14ac:dyDescent="0.25">
      <c r="A58" s="126">
        <v>57</v>
      </c>
      <c r="B58" s="126"/>
      <c r="C58" s="140"/>
      <c r="E58" s="213" t="s">
        <v>2713</v>
      </c>
      <c r="F58" s="198"/>
      <c r="G58" s="172"/>
      <c r="K58" s="127" t="s">
        <v>36</v>
      </c>
      <c r="L58" s="128">
        <v>31000000</v>
      </c>
      <c r="N58" s="127" t="s">
        <v>2840</v>
      </c>
      <c r="R58" s="149" t="s">
        <v>3028</v>
      </c>
      <c r="S58" s="126">
        <v>2440948</v>
      </c>
      <c r="T58" s="127" t="str">
        <f>CONCATENATE("https://tkdn-scisba.web.id/cek-status-pekerjaan-tkdn/?cari=",Table4[[#This Row],[ID Perusahaan]])</f>
        <v>https://tkdn-scisba.web.id/cek-status-pekerjaan-tkdn/?cari=2440948</v>
      </c>
    </row>
    <row r="59" spans="1:20" ht="15" x14ac:dyDescent="0.25">
      <c r="A59" s="126">
        <v>58</v>
      </c>
      <c r="B59" s="126"/>
      <c r="C59" s="140"/>
      <c r="E59" s="213" t="s">
        <v>2767</v>
      </c>
      <c r="F59" s="198"/>
      <c r="G59" s="172"/>
      <c r="K59" s="127" t="s">
        <v>36</v>
      </c>
      <c r="L59" s="128">
        <v>31000000</v>
      </c>
      <c r="N59" s="127" t="s">
        <v>2840</v>
      </c>
      <c r="R59" s="149" t="s">
        <v>3029</v>
      </c>
      <c r="S59" s="126">
        <v>5105263</v>
      </c>
      <c r="T59" s="127" t="str">
        <f>CONCATENATE("https://tkdn-scisba.web.id/cek-status-pekerjaan-tkdn/?cari=",Table4[[#This Row],[ID Perusahaan]])</f>
        <v>https://tkdn-scisba.web.id/cek-status-pekerjaan-tkdn/?cari=5105263</v>
      </c>
    </row>
    <row r="60" spans="1:20" ht="15" x14ac:dyDescent="0.25">
      <c r="A60" s="126">
        <v>59</v>
      </c>
      <c r="B60" s="126"/>
      <c r="E60" s="213" t="s">
        <v>2152</v>
      </c>
      <c r="F60" s="198"/>
      <c r="G60" s="172"/>
      <c r="K60" s="127" t="s">
        <v>27</v>
      </c>
      <c r="L60" s="128">
        <v>15315315</v>
      </c>
      <c r="N60" s="127" t="s">
        <v>2840</v>
      </c>
      <c r="O60" s="127" t="s">
        <v>2831</v>
      </c>
      <c r="R60" s="149" t="s">
        <v>3026</v>
      </c>
      <c r="S60" s="126">
        <v>7283010</v>
      </c>
      <c r="T60" s="127" t="str">
        <f>CONCATENATE("https://tkdn-scisba.web.id/cek-status-pekerjaan-tkdn/?cari=",Table4[[#This Row],[ID Perusahaan]])</f>
        <v>https://tkdn-scisba.web.id/cek-status-pekerjaan-tkdn/?cari=7283010</v>
      </c>
    </row>
    <row r="61" spans="1:20" ht="15" x14ac:dyDescent="0.25">
      <c r="A61" s="126">
        <v>60</v>
      </c>
      <c r="B61" s="126"/>
      <c r="C61" s="140"/>
      <c r="E61" s="213" t="s">
        <v>2675</v>
      </c>
      <c r="F61" s="198"/>
      <c r="G61" s="172"/>
      <c r="K61" s="127" t="s">
        <v>15</v>
      </c>
      <c r="L61" s="128">
        <v>70000000</v>
      </c>
      <c r="N61" s="127" t="s">
        <v>2840</v>
      </c>
      <c r="O61" s="127" t="s">
        <v>2831</v>
      </c>
      <c r="R61" s="149" t="s">
        <v>3032</v>
      </c>
      <c r="S61" s="126">
        <v>6829570</v>
      </c>
      <c r="T61" s="127" t="str">
        <f>CONCATENATE("https://tkdn-scisba.web.id/cek-status-pekerjaan-tkdn/?cari=",Table4[[#This Row],[ID Perusahaan]])</f>
        <v>https://tkdn-scisba.web.id/cek-status-pekerjaan-tkdn/?cari=6829570</v>
      </c>
    </row>
    <row r="62" spans="1:20" ht="15" x14ac:dyDescent="0.25">
      <c r="A62" s="126">
        <v>61</v>
      </c>
      <c r="B62" s="126"/>
      <c r="E62" s="213" t="s">
        <v>2681</v>
      </c>
      <c r="F62" s="198"/>
      <c r="G62" s="172"/>
      <c r="K62" s="127" t="s">
        <v>44</v>
      </c>
      <c r="L62" s="128">
        <v>70000000</v>
      </c>
      <c r="N62" s="127" t="s">
        <v>2840</v>
      </c>
      <c r="O62" s="127" t="s">
        <v>2831</v>
      </c>
      <c r="R62" s="149" t="s">
        <v>3033</v>
      </c>
      <c r="S62" s="126">
        <v>9149315</v>
      </c>
      <c r="T62" s="127" t="str">
        <f>CONCATENATE("https://tkdn-scisba.web.id/cek-status-pekerjaan-tkdn/?cari=",Table4[[#This Row],[ID Perusahaan]])</f>
        <v>https://tkdn-scisba.web.id/cek-status-pekerjaan-tkdn/?cari=9149315</v>
      </c>
    </row>
    <row r="63" spans="1:20" ht="15" x14ac:dyDescent="0.25">
      <c r="A63" s="126">
        <v>62</v>
      </c>
      <c r="B63" s="126"/>
      <c r="C63" s="140"/>
      <c r="E63" s="213" t="s">
        <v>2682</v>
      </c>
      <c r="F63" s="198"/>
      <c r="G63" s="172"/>
      <c r="K63" s="127" t="s">
        <v>2902</v>
      </c>
      <c r="L63" s="128">
        <v>22000000</v>
      </c>
      <c r="N63" s="127" t="s">
        <v>2840</v>
      </c>
      <c r="O63" s="127" t="s">
        <v>2831</v>
      </c>
      <c r="R63" s="149" t="s">
        <v>3034</v>
      </c>
      <c r="S63" s="126">
        <v>5222229</v>
      </c>
      <c r="T63" s="127" t="str">
        <f>CONCATENATE("https://tkdn-scisba.web.id/cek-status-pekerjaan-tkdn/?cari=",Table4[[#This Row],[ID Perusahaan]])</f>
        <v>https://tkdn-scisba.web.id/cek-status-pekerjaan-tkdn/?cari=5222229</v>
      </c>
    </row>
    <row r="64" spans="1:20" s="145" customFormat="1" ht="15" x14ac:dyDescent="0.25">
      <c r="A64" s="126">
        <v>63</v>
      </c>
      <c r="B64" s="135"/>
      <c r="D64" s="135"/>
      <c r="E64" s="203" t="s">
        <v>2316</v>
      </c>
      <c r="F64" s="206">
        <v>4</v>
      </c>
      <c r="G64" s="203" t="s">
        <v>2869</v>
      </c>
      <c r="H64" s="140"/>
      <c r="I64" s="140"/>
      <c r="J64" s="140"/>
      <c r="K64" s="203" t="s">
        <v>41</v>
      </c>
      <c r="L64" s="152"/>
      <c r="M64" s="140"/>
      <c r="N64" s="140" t="s">
        <v>2601</v>
      </c>
      <c r="O64" s="140" t="s">
        <v>2837</v>
      </c>
      <c r="P64" s="140"/>
      <c r="Q64" s="140"/>
      <c r="R64" s="207" t="s">
        <v>83</v>
      </c>
      <c r="S64" s="135">
        <v>5477828</v>
      </c>
      <c r="T64" s="145" t="str">
        <f>CONCATENATE("https://tkdn-scisba.web.id/cek-status-pekerjaan-tkdn/?cari=",Table4[[#This Row],[ID Perusahaan]])</f>
        <v>https://tkdn-scisba.web.id/cek-status-pekerjaan-tkdn/?cari=5477828</v>
      </c>
    </row>
    <row r="65" spans="1:20" s="145" customFormat="1" ht="15" x14ac:dyDescent="0.25">
      <c r="A65" s="126">
        <v>64</v>
      </c>
      <c r="B65" s="135"/>
      <c r="D65" s="135"/>
      <c r="E65" s="203" t="s">
        <v>2841</v>
      </c>
      <c r="F65" s="206">
        <v>1</v>
      </c>
      <c r="G65" s="203" t="s">
        <v>2870</v>
      </c>
      <c r="H65" s="140"/>
      <c r="I65" s="140"/>
      <c r="J65" s="140"/>
      <c r="K65" s="203" t="s">
        <v>44</v>
      </c>
      <c r="L65" s="152"/>
      <c r="M65" s="140"/>
      <c r="N65" s="140" t="s">
        <v>2601</v>
      </c>
      <c r="O65" s="140" t="s">
        <v>2837</v>
      </c>
      <c r="P65" s="140"/>
      <c r="Q65" s="140"/>
      <c r="R65" s="207" t="s">
        <v>83</v>
      </c>
      <c r="S65" s="135">
        <v>3964114</v>
      </c>
      <c r="T65" s="145" t="str">
        <f>CONCATENATE("https://tkdn-scisba.web.id/cek-status-pekerjaan-tkdn/?cari=",Table4[[#This Row],[ID Perusahaan]])</f>
        <v>https://tkdn-scisba.web.id/cek-status-pekerjaan-tkdn/?cari=3964114</v>
      </c>
    </row>
    <row r="66" spans="1:20" s="145" customFormat="1" ht="15" x14ac:dyDescent="0.25">
      <c r="A66" s="126">
        <v>65</v>
      </c>
      <c r="B66" s="135"/>
      <c r="D66" s="135"/>
      <c r="E66" s="203" t="s">
        <v>2842</v>
      </c>
      <c r="F66" s="206">
        <v>1</v>
      </c>
      <c r="G66" s="203" t="s">
        <v>2722</v>
      </c>
      <c r="H66" s="140"/>
      <c r="I66" s="140"/>
      <c r="J66" s="140"/>
      <c r="K66" s="203" t="s">
        <v>15</v>
      </c>
      <c r="L66" s="152"/>
      <c r="M66" s="140"/>
      <c r="N66" s="140" t="s">
        <v>2601</v>
      </c>
      <c r="O66" s="140" t="s">
        <v>2837</v>
      </c>
      <c r="P66" s="140"/>
      <c r="Q66" s="140"/>
      <c r="R66" s="207" t="s">
        <v>83</v>
      </c>
      <c r="S66" s="135">
        <v>4133385</v>
      </c>
      <c r="T66" s="145" t="str">
        <f>CONCATENATE("https://tkdn-scisba.web.id/cek-status-pekerjaan-tkdn/?cari=",Table4[[#This Row],[ID Perusahaan]])</f>
        <v>https://tkdn-scisba.web.id/cek-status-pekerjaan-tkdn/?cari=4133385</v>
      </c>
    </row>
    <row r="67" spans="1:20" s="145" customFormat="1" ht="15" x14ac:dyDescent="0.25">
      <c r="A67" s="126">
        <v>66</v>
      </c>
      <c r="B67" s="135"/>
      <c r="D67" s="135"/>
      <c r="E67" s="203" t="s">
        <v>2143</v>
      </c>
      <c r="F67" s="206">
        <v>2</v>
      </c>
      <c r="G67" s="203" t="s">
        <v>1931</v>
      </c>
      <c r="H67" s="140"/>
      <c r="I67" s="140"/>
      <c r="J67" s="140"/>
      <c r="K67" s="203" t="s">
        <v>15</v>
      </c>
      <c r="L67" s="152"/>
      <c r="M67" s="140"/>
      <c r="N67" s="140" t="s">
        <v>2601</v>
      </c>
      <c r="O67" s="140" t="s">
        <v>2837</v>
      </c>
      <c r="P67" s="140"/>
      <c r="Q67" s="140"/>
      <c r="R67" s="207" t="s">
        <v>83</v>
      </c>
      <c r="S67" s="135">
        <v>6153301</v>
      </c>
      <c r="T67" s="145" t="str">
        <f>CONCATENATE("https://tkdn-scisba.web.id/cek-status-pekerjaan-tkdn/?cari=",Table4[[#This Row],[ID Perusahaan]])</f>
        <v>https://tkdn-scisba.web.id/cek-status-pekerjaan-tkdn/?cari=6153301</v>
      </c>
    </row>
    <row r="68" spans="1:20" s="145" customFormat="1" ht="15" x14ac:dyDescent="0.25">
      <c r="A68" s="126">
        <v>67</v>
      </c>
      <c r="B68" s="135"/>
      <c r="D68" s="135"/>
      <c r="E68" s="203" t="s">
        <v>2843</v>
      </c>
      <c r="F68" s="206">
        <v>4</v>
      </c>
      <c r="G68" s="203" t="s">
        <v>2400</v>
      </c>
      <c r="H68" s="140"/>
      <c r="I68" s="140"/>
      <c r="J68" s="140"/>
      <c r="K68" s="203" t="s">
        <v>44</v>
      </c>
      <c r="L68" s="152"/>
      <c r="M68" s="140"/>
      <c r="N68" s="140" t="s">
        <v>2601</v>
      </c>
      <c r="O68" s="140" t="s">
        <v>2837</v>
      </c>
      <c r="P68" s="140"/>
      <c r="Q68" s="140"/>
      <c r="R68" s="207" t="s">
        <v>83</v>
      </c>
      <c r="S68" s="135">
        <v>6615103</v>
      </c>
      <c r="T68" s="145" t="str">
        <f>CONCATENATE("https://tkdn-scisba.web.id/cek-status-pekerjaan-tkdn/?cari=",Table4[[#This Row],[ID Perusahaan]])</f>
        <v>https://tkdn-scisba.web.id/cek-status-pekerjaan-tkdn/?cari=6615103</v>
      </c>
    </row>
    <row r="69" spans="1:20" s="145" customFormat="1" ht="15" x14ac:dyDescent="0.25">
      <c r="A69" s="126">
        <v>68</v>
      </c>
      <c r="B69" s="135"/>
      <c r="D69" s="135"/>
      <c r="E69" s="203" t="s">
        <v>2844</v>
      </c>
      <c r="F69" s="206">
        <v>2</v>
      </c>
      <c r="G69" s="203" t="s">
        <v>2871</v>
      </c>
      <c r="H69" s="140"/>
      <c r="I69" s="140"/>
      <c r="J69" s="140"/>
      <c r="K69" s="203" t="s">
        <v>94</v>
      </c>
      <c r="L69" s="152"/>
      <c r="M69" s="140"/>
      <c r="N69" s="140" t="s">
        <v>2601</v>
      </c>
      <c r="O69" s="140" t="s">
        <v>2837</v>
      </c>
      <c r="P69" s="140"/>
      <c r="Q69" s="140"/>
      <c r="R69" s="207" t="s">
        <v>83</v>
      </c>
      <c r="S69" s="135">
        <v>4017089</v>
      </c>
      <c r="T69" s="145" t="str">
        <f>CONCATENATE("https://tkdn-scisba.web.id/cek-status-pekerjaan-tkdn/?cari=",Table4[[#This Row],[ID Perusahaan]])</f>
        <v>https://tkdn-scisba.web.id/cek-status-pekerjaan-tkdn/?cari=4017089</v>
      </c>
    </row>
    <row r="70" spans="1:20" s="145" customFormat="1" ht="75" x14ac:dyDescent="0.25">
      <c r="A70" s="126">
        <v>69</v>
      </c>
      <c r="B70" s="135"/>
      <c r="D70" s="135"/>
      <c r="E70" s="202" t="s">
        <v>2305</v>
      </c>
      <c r="F70" s="208">
        <v>2</v>
      </c>
      <c r="G70" s="202" t="s">
        <v>2306</v>
      </c>
      <c r="K70" s="202" t="s">
        <v>94</v>
      </c>
      <c r="L70" s="181"/>
      <c r="N70" s="145" t="s">
        <v>2601</v>
      </c>
      <c r="O70" s="145" t="s">
        <v>2834</v>
      </c>
      <c r="R70" s="209" t="s">
        <v>2892</v>
      </c>
      <c r="S70" s="135">
        <v>3166779</v>
      </c>
      <c r="T70" s="145" t="str">
        <f>CONCATENATE("https://tkdn-scisba.web.id/cek-status-pekerjaan-tkdn/?cari=",Table4[[#This Row],[ID Perusahaan]])</f>
        <v>https://tkdn-scisba.web.id/cek-status-pekerjaan-tkdn/?cari=3166779</v>
      </c>
    </row>
    <row r="71" spans="1:20" s="145" customFormat="1" ht="15" x14ac:dyDescent="0.25">
      <c r="A71" s="126">
        <v>70</v>
      </c>
      <c r="B71" s="135"/>
      <c r="D71" s="135"/>
      <c r="E71" s="203" t="s">
        <v>2383</v>
      </c>
      <c r="F71" s="206">
        <v>1</v>
      </c>
      <c r="G71" s="203" t="s">
        <v>2872</v>
      </c>
      <c r="H71" s="140"/>
      <c r="I71" s="140"/>
      <c r="J71" s="140"/>
      <c r="K71" s="203" t="s">
        <v>21</v>
      </c>
      <c r="L71" s="152"/>
      <c r="M71" s="140"/>
      <c r="N71" s="140" t="s">
        <v>2601</v>
      </c>
      <c r="O71" s="140" t="s">
        <v>2837</v>
      </c>
      <c r="P71" s="140"/>
      <c r="Q71" s="140"/>
      <c r="R71" s="207" t="s">
        <v>83</v>
      </c>
      <c r="S71" s="135">
        <v>6409293</v>
      </c>
      <c r="T71" s="145" t="str">
        <f>CONCATENATE("https://tkdn-scisba.web.id/cek-status-pekerjaan-tkdn/?cari=",Table4[[#This Row],[ID Perusahaan]])</f>
        <v>https://tkdn-scisba.web.id/cek-status-pekerjaan-tkdn/?cari=6409293</v>
      </c>
    </row>
    <row r="72" spans="1:20" s="145" customFormat="1" ht="15" x14ac:dyDescent="0.25">
      <c r="A72" s="126">
        <v>71</v>
      </c>
      <c r="B72" s="135"/>
      <c r="D72" s="135"/>
      <c r="E72" s="202" t="s">
        <v>2845</v>
      </c>
      <c r="F72" s="208">
        <v>4</v>
      </c>
      <c r="G72" s="202" t="s">
        <v>2777</v>
      </c>
      <c r="K72" s="202" t="s">
        <v>1984</v>
      </c>
      <c r="L72" s="181"/>
      <c r="N72" s="145" t="s">
        <v>2601</v>
      </c>
      <c r="O72" s="145" t="s">
        <v>2834</v>
      </c>
      <c r="R72" s="209" t="s">
        <v>2957</v>
      </c>
      <c r="S72" s="135">
        <v>7900301</v>
      </c>
      <c r="T72" s="145" t="str">
        <f>CONCATENATE("https://tkdn-scisba.web.id/cek-status-pekerjaan-tkdn/?cari=",Table4[[#This Row],[ID Perusahaan]])</f>
        <v>https://tkdn-scisba.web.id/cek-status-pekerjaan-tkdn/?cari=7900301</v>
      </c>
    </row>
    <row r="73" spans="1:20" s="145" customFormat="1" ht="15" x14ac:dyDescent="0.25">
      <c r="A73" s="126">
        <v>72</v>
      </c>
      <c r="B73" s="135"/>
      <c r="D73" s="135"/>
      <c r="E73" s="203" t="s">
        <v>2846</v>
      </c>
      <c r="F73" s="206">
        <v>5</v>
      </c>
      <c r="G73" s="203" t="s">
        <v>2873</v>
      </c>
      <c r="H73" s="140"/>
      <c r="I73" s="140"/>
      <c r="J73" s="140"/>
      <c r="K73" s="203" t="s">
        <v>41</v>
      </c>
      <c r="L73" s="152"/>
      <c r="M73" s="140"/>
      <c r="N73" s="140" t="s">
        <v>2601</v>
      </c>
      <c r="O73" s="140" t="s">
        <v>2837</v>
      </c>
      <c r="P73" s="140"/>
      <c r="Q73" s="140"/>
      <c r="R73" s="207" t="s">
        <v>83</v>
      </c>
      <c r="S73" s="135">
        <v>5660211</v>
      </c>
      <c r="T73" s="145" t="str">
        <f>CONCATENATE("https://tkdn-scisba.web.id/cek-status-pekerjaan-tkdn/?cari=",Table4[[#This Row],[ID Perusahaan]])</f>
        <v>https://tkdn-scisba.web.id/cek-status-pekerjaan-tkdn/?cari=5660211</v>
      </c>
    </row>
    <row r="74" spans="1:20" s="145" customFormat="1" ht="15" x14ac:dyDescent="0.25">
      <c r="A74" s="126">
        <v>73</v>
      </c>
      <c r="B74" s="135"/>
      <c r="D74" s="135"/>
      <c r="E74" s="203" t="s">
        <v>2337</v>
      </c>
      <c r="F74" s="206">
        <v>1</v>
      </c>
      <c r="G74" s="203" t="s">
        <v>2874</v>
      </c>
      <c r="H74" s="140"/>
      <c r="I74" s="140"/>
      <c r="J74" s="140"/>
      <c r="K74" s="203" t="s">
        <v>44</v>
      </c>
      <c r="L74" s="152"/>
      <c r="M74" s="140"/>
      <c r="N74" s="140" t="s">
        <v>2601</v>
      </c>
      <c r="O74" s="140" t="s">
        <v>2837</v>
      </c>
      <c r="P74" s="140"/>
      <c r="Q74" s="140"/>
      <c r="R74" s="207" t="s">
        <v>83</v>
      </c>
      <c r="S74" s="135">
        <v>4547054</v>
      </c>
      <c r="T74" s="145" t="str">
        <f>CONCATENATE("https://tkdn-scisba.web.id/cek-status-pekerjaan-tkdn/?cari=",Table4[[#This Row],[ID Perusahaan]])</f>
        <v>https://tkdn-scisba.web.id/cek-status-pekerjaan-tkdn/?cari=4547054</v>
      </c>
    </row>
    <row r="75" spans="1:20" s="145" customFormat="1" ht="30" x14ac:dyDescent="0.25">
      <c r="A75" s="126">
        <v>74</v>
      </c>
      <c r="B75" s="135"/>
      <c r="D75" s="135"/>
      <c r="E75" s="202" t="s">
        <v>2847</v>
      </c>
      <c r="F75" s="208">
        <v>3</v>
      </c>
      <c r="G75" s="202" t="s">
        <v>2875</v>
      </c>
      <c r="K75" s="202" t="s">
        <v>94</v>
      </c>
      <c r="L75" s="181"/>
      <c r="N75" s="145" t="s">
        <v>2601</v>
      </c>
      <c r="O75" s="145" t="s">
        <v>2835</v>
      </c>
      <c r="R75" s="221" t="s">
        <v>3005</v>
      </c>
      <c r="S75" s="135">
        <v>2460914</v>
      </c>
      <c r="T75" s="145" t="str">
        <f>CONCATENATE("https://tkdn-scisba.web.id/cek-status-pekerjaan-tkdn/?cari=",Table4[[#This Row],[ID Perusahaan]])</f>
        <v>https://tkdn-scisba.web.id/cek-status-pekerjaan-tkdn/?cari=2460914</v>
      </c>
    </row>
    <row r="76" spans="1:20" s="145" customFormat="1" ht="15" x14ac:dyDescent="0.25">
      <c r="A76" s="126">
        <v>75</v>
      </c>
      <c r="B76" s="135"/>
      <c r="D76" s="135"/>
      <c r="E76" s="203" t="s">
        <v>2848</v>
      </c>
      <c r="F76" s="206">
        <v>1</v>
      </c>
      <c r="G76" s="203" t="s">
        <v>2876</v>
      </c>
      <c r="H76" s="140"/>
      <c r="I76" s="140"/>
      <c r="J76" s="140"/>
      <c r="K76" s="203" t="s">
        <v>94</v>
      </c>
      <c r="L76" s="152"/>
      <c r="M76" s="140"/>
      <c r="N76" s="140" t="s">
        <v>2601</v>
      </c>
      <c r="O76" s="140" t="s">
        <v>2837</v>
      </c>
      <c r="P76" s="140"/>
      <c r="Q76" s="140"/>
      <c r="R76" s="207" t="s">
        <v>83</v>
      </c>
      <c r="S76" s="135">
        <v>2302534</v>
      </c>
      <c r="T76" s="145" t="str">
        <f>CONCATENATE("https://tkdn-scisba.web.id/cek-status-pekerjaan-tkdn/?cari=",Table4[[#This Row],[ID Perusahaan]])</f>
        <v>https://tkdn-scisba.web.id/cek-status-pekerjaan-tkdn/?cari=2302534</v>
      </c>
    </row>
    <row r="77" spans="1:20" s="145" customFormat="1" ht="15" x14ac:dyDescent="0.25">
      <c r="A77" s="126">
        <v>76</v>
      </c>
      <c r="B77" s="135"/>
      <c r="D77" s="135"/>
      <c r="E77" s="202" t="s">
        <v>2849</v>
      </c>
      <c r="F77" s="208">
        <v>5</v>
      </c>
      <c r="G77" s="202" t="s">
        <v>2877</v>
      </c>
      <c r="K77" s="202" t="s">
        <v>36</v>
      </c>
      <c r="L77" s="181"/>
      <c r="N77" s="145" t="s">
        <v>2601</v>
      </c>
      <c r="O77" s="145" t="s">
        <v>2834</v>
      </c>
      <c r="R77" s="221" t="s">
        <v>86</v>
      </c>
      <c r="S77" s="135">
        <v>2932089</v>
      </c>
      <c r="T77" s="145" t="str">
        <f>CONCATENATE("https://tkdn-scisba.web.id/cek-status-pekerjaan-tkdn/?cari=",Table4[[#This Row],[ID Perusahaan]])</f>
        <v>https://tkdn-scisba.web.id/cek-status-pekerjaan-tkdn/?cari=2932089</v>
      </c>
    </row>
    <row r="78" spans="1:20" s="145" customFormat="1" ht="15" x14ac:dyDescent="0.25">
      <c r="A78" s="126">
        <v>77</v>
      </c>
      <c r="B78" s="135"/>
      <c r="D78" s="135"/>
      <c r="E78" s="203" t="s">
        <v>2850</v>
      </c>
      <c r="F78" s="206">
        <v>2</v>
      </c>
      <c r="G78" s="203" t="s">
        <v>2878</v>
      </c>
      <c r="H78" s="140"/>
      <c r="I78" s="140"/>
      <c r="J78" s="140"/>
      <c r="K78" s="203" t="s">
        <v>23</v>
      </c>
      <c r="L78" s="152"/>
      <c r="M78" s="140"/>
      <c r="N78" s="140" t="s">
        <v>2601</v>
      </c>
      <c r="O78" s="140" t="s">
        <v>2837</v>
      </c>
      <c r="P78" s="140"/>
      <c r="Q78" s="140"/>
      <c r="R78" s="156" t="s">
        <v>83</v>
      </c>
      <c r="S78" s="135">
        <v>7822894</v>
      </c>
      <c r="T78" s="145" t="str">
        <f>CONCATENATE("https://tkdn-scisba.web.id/cek-status-pekerjaan-tkdn/?cari=",Table4[[#This Row],[ID Perusahaan]])</f>
        <v>https://tkdn-scisba.web.id/cek-status-pekerjaan-tkdn/?cari=7822894</v>
      </c>
    </row>
    <row r="79" spans="1:20" s="145" customFormat="1" ht="15" x14ac:dyDescent="0.25">
      <c r="A79" s="126">
        <v>78</v>
      </c>
      <c r="B79" s="135"/>
      <c r="D79" s="135"/>
      <c r="E79" s="202" t="s">
        <v>2850</v>
      </c>
      <c r="F79" s="208">
        <v>2</v>
      </c>
      <c r="G79" s="202" t="s">
        <v>2878</v>
      </c>
      <c r="K79" s="202" t="s">
        <v>23</v>
      </c>
      <c r="L79" s="181"/>
      <c r="N79" s="145" t="s">
        <v>2601</v>
      </c>
      <c r="O79" s="145" t="s">
        <v>2837</v>
      </c>
      <c r="R79" s="221" t="s">
        <v>83</v>
      </c>
      <c r="S79" s="135">
        <v>2263234</v>
      </c>
      <c r="T79" s="145" t="str">
        <f>CONCATENATE("https://tkdn-scisba.web.id/cek-status-pekerjaan-tkdn/?cari=",Table4[[#This Row],[ID Perusahaan]])</f>
        <v>https://tkdn-scisba.web.id/cek-status-pekerjaan-tkdn/?cari=2263234</v>
      </c>
    </row>
    <row r="80" spans="1:20" s="145" customFormat="1" ht="15" x14ac:dyDescent="0.25">
      <c r="A80" s="126">
        <v>79</v>
      </c>
      <c r="B80" s="135"/>
      <c r="D80" s="135"/>
      <c r="E80" s="203" t="s">
        <v>2851</v>
      </c>
      <c r="F80" s="206">
        <v>1</v>
      </c>
      <c r="G80" s="203" t="s">
        <v>2879</v>
      </c>
      <c r="H80" s="140"/>
      <c r="I80" s="140"/>
      <c r="J80" s="140"/>
      <c r="K80" s="203" t="s">
        <v>21</v>
      </c>
      <c r="L80" s="152"/>
      <c r="M80" s="140"/>
      <c r="N80" s="140" t="s">
        <v>2601</v>
      </c>
      <c r="O80" s="140" t="s">
        <v>2837</v>
      </c>
      <c r="P80" s="140"/>
      <c r="Q80" s="140"/>
      <c r="R80" s="207" t="s">
        <v>83</v>
      </c>
      <c r="S80" s="135">
        <v>7143329</v>
      </c>
      <c r="T80" s="145" t="str">
        <f>CONCATENATE("https://tkdn-scisba.web.id/cek-status-pekerjaan-tkdn/?cari=",Table4[[#This Row],[ID Perusahaan]])</f>
        <v>https://tkdn-scisba.web.id/cek-status-pekerjaan-tkdn/?cari=7143329</v>
      </c>
    </row>
    <row r="81" spans="1:20" s="145" customFormat="1" ht="15" x14ac:dyDescent="0.25">
      <c r="A81" s="126">
        <v>80</v>
      </c>
      <c r="B81" s="135"/>
      <c r="D81" s="135"/>
      <c r="E81" s="202" t="s">
        <v>2852</v>
      </c>
      <c r="F81" s="208">
        <v>4</v>
      </c>
      <c r="G81" s="202" t="s">
        <v>2880</v>
      </c>
      <c r="K81" s="202" t="s">
        <v>21</v>
      </c>
      <c r="L81" s="181"/>
      <c r="N81" s="145" t="s">
        <v>2601</v>
      </c>
      <c r="O81" s="145" t="s">
        <v>2837</v>
      </c>
      <c r="R81" s="221" t="s">
        <v>83</v>
      </c>
      <c r="S81" s="135">
        <v>7107560</v>
      </c>
      <c r="T81" s="145" t="str">
        <f>CONCATENATE("https://tkdn-scisba.web.id/cek-status-pekerjaan-tkdn/?cari=",Table4[[#This Row],[ID Perusahaan]])</f>
        <v>https://tkdn-scisba.web.id/cek-status-pekerjaan-tkdn/?cari=7107560</v>
      </c>
    </row>
    <row r="82" spans="1:20" s="145" customFormat="1" ht="15" x14ac:dyDescent="0.25">
      <c r="A82" s="126">
        <v>81</v>
      </c>
      <c r="B82" s="135"/>
      <c r="D82" s="135"/>
      <c r="E82" s="202" t="s">
        <v>2853</v>
      </c>
      <c r="F82" s="208">
        <v>5</v>
      </c>
      <c r="G82" s="202" t="s">
        <v>2881</v>
      </c>
      <c r="K82" s="202" t="s">
        <v>41</v>
      </c>
      <c r="L82" s="181"/>
      <c r="N82" s="145" t="s">
        <v>2601</v>
      </c>
      <c r="O82" s="145" t="s">
        <v>2834</v>
      </c>
      <c r="R82" s="221" t="s">
        <v>2689</v>
      </c>
      <c r="S82" s="135">
        <v>4415806</v>
      </c>
      <c r="T82" s="145" t="str">
        <f>CONCATENATE("https://tkdn-scisba.web.id/cek-status-pekerjaan-tkdn/?cari=",Table4[[#This Row],[ID Perusahaan]])</f>
        <v>https://tkdn-scisba.web.id/cek-status-pekerjaan-tkdn/?cari=4415806</v>
      </c>
    </row>
    <row r="83" spans="1:20" s="145" customFormat="1" ht="15" x14ac:dyDescent="0.25">
      <c r="A83" s="126">
        <v>82</v>
      </c>
      <c r="B83" s="135"/>
      <c r="D83" s="135"/>
      <c r="E83" s="223" t="s">
        <v>3012</v>
      </c>
      <c r="F83" s="208">
        <v>5</v>
      </c>
      <c r="G83" s="202" t="s">
        <v>2882</v>
      </c>
      <c r="K83" s="202" t="s">
        <v>23</v>
      </c>
      <c r="L83" s="181"/>
      <c r="N83" s="145" t="s">
        <v>2601</v>
      </c>
      <c r="O83" s="145" t="s">
        <v>2837</v>
      </c>
      <c r="R83" s="221" t="s">
        <v>83</v>
      </c>
      <c r="S83" s="135">
        <v>6491670</v>
      </c>
      <c r="T83" s="145" t="str">
        <f>CONCATENATE("https://tkdn-scisba.web.id/cek-status-pekerjaan-tkdn/?cari=",Table4[[#This Row],[ID Perusahaan]])</f>
        <v>https://tkdn-scisba.web.id/cek-status-pekerjaan-tkdn/?cari=6491670</v>
      </c>
    </row>
    <row r="84" spans="1:20" s="145" customFormat="1" ht="15" x14ac:dyDescent="0.25">
      <c r="A84" s="126">
        <v>83</v>
      </c>
      <c r="B84" s="135"/>
      <c r="D84" s="135"/>
      <c r="E84" s="202" t="s">
        <v>2854</v>
      </c>
      <c r="F84" s="208">
        <v>1</v>
      </c>
      <c r="G84" s="202" t="s">
        <v>2882</v>
      </c>
      <c r="K84" s="202" t="s">
        <v>36</v>
      </c>
      <c r="L84" s="181"/>
      <c r="N84" s="145" t="s">
        <v>2601</v>
      </c>
      <c r="O84" s="145" t="s">
        <v>2835</v>
      </c>
      <c r="R84" s="209" t="s">
        <v>2955</v>
      </c>
      <c r="S84" s="135">
        <v>4457588</v>
      </c>
      <c r="T84" s="145" t="str">
        <f>CONCATENATE("https://tkdn-scisba.web.id/cek-status-pekerjaan-tkdn/?cari=",Table4[[#This Row],[ID Perusahaan]])</f>
        <v>https://tkdn-scisba.web.id/cek-status-pekerjaan-tkdn/?cari=4457588</v>
      </c>
    </row>
    <row r="85" spans="1:20" s="145" customFormat="1" ht="30" x14ac:dyDescent="0.25">
      <c r="A85" s="126">
        <v>84</v>
      </c>
      <c r="B85" s="135"/>
      <c r="D85" s="135"/>
      <c r="E85" s="202" t="s">
        <v>2855</v>
      </c>
      <c r="F85" s="208">
        <v>2</v>
      </c>
      <c r="G85" s="202" t="s">
        <v>2882</v>
      </c>
      <c r="K85" s="202" t="s">
        <v>94</v>
      </c>
      <c r="L85" s="181"/>
      <c r="N85" s="145" t="s">
        <v>2601</v>
      </c>
      <c r="O85" s="145" t="s">
        <v>2835</v>
      </c>
      <c r="R85" s="221" t="s">
        <v>3006</v>
      </c>
      <c r="S85" s="135">
        <v>2663911</v>
      </c>
      <c r="T85" s="145" t="str">
        <f>CONCATENATE("https://tkdn-scisba.web.id/cek-status-pekerjaan-tkdn/?cari=",Table4[[#This Row],[ID Perusahaan]])</f>
        <v>https://tkdn-scisba.web.id/cek-status-pekerjaan-tkdn/?cari=2663911</v>
      </c>
    </row>
    <row r="86" spans="1:20" s="145" customFormat="1" ht="15" x14ac:dyDescent="0.25">
      <c r="A86" s="126">
        <v>85</v>
      </c>
      <c r="B86" s="135"/>
      <c r="D86" s="135"/>
      <c r="E86" s="202" t="s">
        <v>2856</v>
      </c>
      <c r="F86" s="208">
        <v>2</v>
      </c>
      <c r="G86" s="202" t="s">
        <v>2883</v>
      </c>
      <c r="K86" s="202" t="s">
        <v>54</v>
      </c>
      <c r="L86" s="181"/>
      <c r="N86" s="145" t="s">
        <v>2601</v>
      </c>
      <c r="O86" s="145" t="s">
        <v>2835</v>
      </c>
      <c r="R86" s="209" t="s">
        <v>2689</v>
      </c>
      <c r="S86" s="135">
        <v>8727138</v>
      </c>
      <c r="T86" s="145" t="str">
        <f>CONCATENATE("https://tkdn-scisba.web.id/cek-status-pekerjaan-tkdn/?cari=",Table4[[#This Row],[ID Perusahaan]])</f>
        <v>https://tkdn-scisba.web.id/cek-status-pekerjaan-tkdn/?cari=8727138</v>
      </c>
    </row>
    <row r="87" spans="1:20" s="145" customFormat="1" ht="15" x14ac:dyDescent="0.25">
      <c r="A87" s="126">
        <v>86</v>
      </c>
      <c r="B87" s="135"/>
      <c r="D87" s="135"/>
      <c r="E87" s="203" t="s">
        <v>2450</v>
      </c>
      <c r="F87" s="206">
        <v>2</v>
      </c>
      <c r="G87" s="203" t="s">
        <v>2763</v>
      </c>
      <c r="H87" s="140"/>
      <c r="I87" s="140"/>
      <c r="J87" s="140"/>
      <c r="K87" s="203" t="s">
        <v>36</v>
      </c>
      <c r="L87" s="152"/>
      <c r="M87" s="140"/>
      <c r="N87" s="140" t="s">
        <v>2601</v>
      </c>
      <c r="O87" s="140" t="s">
        <v>2837</v>
      </c>
      <c r="P87" s="140"/>
      <c r="Q87" s="140"/>
      <c r="R87" s="207" t="s">
        <v>83</v>
      </c>
      <c r="S87" s="135">
        <v>5738222</v>
      </c>
      <c r="T87" s="145" t="str">
        <f>CONCATENATE("https://tkdn-scisba.web.id/cek-status-pekerjaan-tkdn/?cari=",Table4[[#This Row],[ID Perusahaan]])</f>
        <v>https://tkdn-scisba.web.id/cek-status-pekerjaan-tkdn/?cari=5738222</v>
      </c>
    </row>
    <row r="88" spans="1:20" s="145" customFormat="1" ht="30" x14ac:dyDescent="0.25">
      <c r="A88" s="126">
        <v>87</v>
      </c>
      <c r="B88" s="135"/>
      <c r="D88" s="135"/>
      <c r="E88" s="202" t="s">
        <v>2857</v>
      </c>
      <c r="F88" s="208">
        <v>1</v>
      </c>
      <c r="G88" s="202" t="s">
        <v>2884</v>
      </c>
      <c r="K88" s="202" t="s">
        <v>27</v>
      </c>
      <c r="L88" s="181"/>
      <c r="N88" s="145" t="s">
        <v>2601</v>
      </c>
      <c r="O88" s="145" t="s">
        <v>90</v>
      </c>
      <c r="R88" s="209" t="s">
        <v>2958</v>
      </c>
      <c r="S88" s="135">
        <v>2994337</v>
      </c>
      <c r="T88" s="145" t="str">
        <f>CONCATENATE("https://tkdn-scisba.web.id/cek-status-pekerjaan-tkdn/?cari=",Table4[[#This Row],[ID Perusahaan]])</f>
        <v>https://tkdn-scisba.web.id/cek-status-pekerjaan-tkdn/?cari=2994337</v>
      </c>
    </row>
    <row r="89" spans="1:20" s="145" customFormat="1" ht="15" x14ac:dyDescent="0.25">
      <c r="A89" s="126">
        <v>88</v>
      </c>
      <c r="B89" s="135"/>
      <c r="D89" s="135"/>
      <c r="E89" s="202" t="s">
        <v>2858</v>
      </c>
      <c r="F89" s="208">
        <v>4</v>
      </c>
      <c r="G89" s="202" t="s">
        <v>2884</v>
      </c>
      <c r="K89" s="202" t="s">
        <v>23</v>
      </c>
      <c r="L89" s="181"/>
      <c r="N89" s="145" t="s">
        <v>2601</v>
      </c>
      <c r="O89" s="145" t="s">
        <v>2834</v>
      </c>
      <c r="R89" s="221" t="s">
        <v>2955</v>
      </c>
      <c r="S89" s="135">
        <v>6000519</v>
      </c>
      <c r="T89" s="145" t="str">
        <f>CONCATENATE("https://tkdn-scisba.web.id/cek-status-pekerjaan-tkdn/?cari=",Table4[[#This Row],[ID Perusahaan]])</f>
        <v>https://tkdn-scisba.web.id/cek-status-pekerjaan-tkdn/?cari=6000519</v>
      </c>
    </row>
    <row r="90" spans="1:20" s="145" customFormat="1" ht="15" x14ac:dyDescent="0.25">
      <c r="A90" s="126">
        <v>89</v>
      </c>
      <c r="B90" s="135"/>
      <c r="D90" s="135"/>
      <c r="E90" s="202" t="s">
        <v>2859</v>
      </c>
      <c r="F90" s="208">
        <v>5</v>
      </c>
      <c r="G90" s="202" t="s">
        <v>2885</v>
      </c>
      <c r="K90" s="202" t="s">
        <v>27</v>
      </c>
      <c r="L90" s="181"/>
      <c r="N90" s="145" t="s">
        <v>2601</v>
      </c>
      <c r="O90" s="145" t="s">
        <v>2833</v>
      </c>
      <c r="R90" s="221" t="s">
        <v>3027</v>
      </c>
      <c r="S90" s="135">
        <v>7208974</v>
      </c>
      <c r="T90" s="145" t="str">
        <f>CONCATENATE("https://tkdn-scisba.web.id/cek-status-pekerjaan-tkdn/?cari=",Table4[[#This Row],[ID Perusahaan]])</f>
        <v>https://tkdn-scisba.web.id/cek-status-pekerjaan-tkdn/?cari=7208974</v>
      </c>
    </row>
    <row r="91" spans="1:20" s="145" customFormat="1" ht="15" x14ac:dyDescent="0.25">
      <c r="A91" s="126">
        <v>90</v>
      </c>
      <c r="B91" s="135"/>
      <c r="D91" s="135"/>
      <c r="E91" s="202" t="s">
        <v>2860</v>
      </c>
      <c r="F91" s="208">
        <v>2</v>
      </c>
      <c r="G91" s="202" t="s">
        <v>2882</v>
      </c>
      <c r="K91" s="202" t="s">
        <v>36</v>
      </c>
      <c r="L91" s="181"/>
      <c r="N91" s="145" t="s">
        <v>2601</v>
      </c>
      <c r="O91" s="145" t="s">
        <v>2834</v>
      </c>
      <c r="R91" s="209" t="s">
        <v>86</v>
      </c>
      <c r="S91" s="135">
        <v>8395560</v>
      </c>
      <c r="T91" s="145" t="str">
        <f>CONCATENATE("https://tkdn-scisba.web.id/cek-status-pekerjaan-tkdn/?cari=",Table4[[#This Row],[ID Perusahaan]])</f>
        <v>https://tkdn-scisba.web.id/cek-status-pekerjaan-tkdn/?cari=8395560</v>
      </c>
    </row>
    <row r="92" spans="1:20" s="145" customFormat="1" ht="15" x14ac:dyDescent="0.25">
      <c r="A92" s="126">
        <v>91</v>
      </c>
      <c r="B92" s="135"/>
      <c r="D92" s="135"/>
      <c r="E92" s="202" t="s">
        <v>2861</v>
      </c>
      <c r="F92" s="208">
        <v>4</v>
      </c>
      <c r="G92" s="202" t="s">
        <v>2882</v>
      </c>
      <c r="K92" s="202" t="s">
        <v>94</v>
      </c>
      <c r="L92" s="181"/>
      <c r="N92" s="145" t="s">
        <v>2601</v>
      </c>
      <c r="O92" s="145" t="s">
        <v>2834</v>
      </c>
      <c r="R92" s="209" t="s">
        <v>86</v>
      </c>
      <c r="S92" s="135">
        <v>2177954</v>
      </c>
      <c r="T92" s="145" t="str">
        <f>CONCATENATE("https://tkdn-scisba.web.id/cek-status-pekerjaan-tkdn/?cari=",Table4[[#This Row],[ID Perusahaan]])</f>
        <v>https://tkdn-scisba.web.id/cek-status-pekerjaan-tkdn/?cari=2177954</v>
      </c>
    </row>
    <row r="93" spans="1:20" s="145" customFormat="1" ht="15" x14ac:dyDescent="0.25">
      <c r="A93" s="126">
        <v>92</v>
      </c>
      <c r="B93" s="135"/>
      <c r="D93" s="135"/>
      <c r="E93" s="202" t="s">
        <v>2862</v>
      </c>
      <c r="F93" s="208">
        <v>2</v>
      </c>
      <c r="G93" s="202" t="s">
        <v>2882</v>
      </c>
      <c r="K93" s="202" t="s">
        <v>15</v>
      </c>
      <c r="L93" s="181"/>
      <c r="N93" s="145" t="s">
        <v>2601</v>
      </c>
      <c r="O93" s="145" t="s">
        <v>2835</v>
      </c>
      <c r="R93" s="221" t="s">
        <v>2689</v>
      </c>
      <c r="S93" s="135">
        <v>8083291</v>
      </c>
      <c r="T93" s="145" t="str">
        <f>CONCATENATE("https://tkdn-scisba.web.id/cek-status-pekerjaan-tkdn/?cari=",Table4[[#This Row],[ID Perusahaan]])</f>
        <v>https://tkdn-scisba.web.id/cek-status-pekerjaan-tkdn/?cari=8083291</v>
      </c>
    </row>
    <row r="94" spans="1:20" s="145" customFormat="1" ht="15" x14ac:dyDescent="0.25">
      <c r="A94" s="126">
        <v>93</v>
      </c>
      <c r="B94" s="135"/>
      <c r="D94" s="135"/>
      <c r="E94" s="202" t="s">
        <v>2863</v>
      </c>
      <c r="F94" s="208">
        <v>2</v>
      </c>
      <c r="G94" s="202" t="s">
        <v>2882</v>
      </c>
      <c r="K94" s="202" t="s">
        <v>54</v>
      </c>
      <c r="L94" s="181"/>
      <c r="N94" s="145" t="s">
        <v>2601</v>
      </c>
      <c r="O94" s="145" t="s">
        <v>2835</v>
      </c>
      <c r="R94" s="149" t="s">
        <v>2689</v>
      </c>
      <c r="S94" s="135">
        <v>5062928</v>
      </c>
      <c r="T94" s="145" t="str">
        <f>CONCATENATE("https://tkdn-scisba.web.id/cek-status-pekerjaan-tkdn/?cari=",Table4[[#This Row],[ID Perusahaan]])</f>
        <v>https://tkdn-scisba.web.id/cek-status-pekerjaan-tkdn/?cari=5062928</v>
      </c>
    </row>
    <row r="95" spans="1:20" s="145" customFormat="1" ht="15" x14ac:dyDescent="0.25">
      <c r="A95" s="126">
        <v>94</v>
      </c>
      <c r="B95" s="135"/>
      <c r="D95" s="135"/>
      <c r="E95" s="210" t="s">
        <v>2864</v>
      </c>
      <c r="F95" s="211">
        <v>1</v>
      </c>
      <c r="G95" s="210" t="s">
        <v>2886</v>
      </c>
      <c r="K95" s="222" t="s">
        <v>15</v>
      </c>
      <c r="L95" s="181"/>
      <c r="N95" s="145" t="s">
        <v>2601</v>
      </c>
      <c r="O95" s="145" t="s">
        <v>2833</v>
      </c>
      <c r="R95" s="224" t="s">
        <v>2961</v>
      </c>
      <c r="S95" s="135">
        <v>4252923</v>
      </c>
      <c r="T95" s="145" t="str">
        <f>CONCATENATE("https://tkdn-scisba.web.id/cek-status-pekerjaan-tkdn/?cari=",Table4[[#This Row],[ID Perusahaan]])</f>
        <v>https://tkdn-scisba.web.id/cek-status-pekerjaan-tkdn/?cari=4252923</v>
      </c>
    </row>
    <row r="96" spans="1:20" s="145" customFormat="1" ht="15" x14ac:dyDescent="0.25">
      <c r="A96" s="126">
        <v>95</v>
      </c>
      <c r="B96" s="135"/>
      <c r="D96" s="135"/>
      <c r="E96" s="202" t="s">
        <v>2865</v>
      </c>
      <c r="F96" s="208">
        <v>2</v>
      </c>
      <c r="G96" s="202" t="s">
        <v>2887</v>
      </c>
      <c r="K96" s="202" t="s">
        <v>94</v>
      </c>
      <c r="L96" s="181"/>
      <c r="N96" s="145" t="s">
        <v>2601</v>
      </c>
      <c r="O96" s="145" t="s">
        <v>2834</v>
      </c>
      <c r="R96" s="221" t="s">
        <v>2955</v>
      </c>
      <c r="S96" s="135">
        <v>3007701</v>
      </c>
      <c r="T96" s="145" t="str">
        <f>CONCATENATE("https://tkdn-scisba.web.id/cek-status-pekerjaan-tkdn/?cari=",Table4[[#This Row],[ID Perusahaan]])</f>
        <v>https://tkdn-scisba.web.id/cek-status-pekerjaan-tkdn/?cari=3007701</v>
      </c>
    </row>
    <row r="97" spans="1:20" s="145" customFormat="1" ht="15" x14ac:dyDescent="0.25">
      <c r="A97" s="126">
        <v>96</v>
      </c>
      <c r="B97" s="135"/>
      <c r="D97" s="135"/>
      <c r="E97" s="202" t="s">
        <v>2866</v>
      </c>
      <c r="F97" s="208">
        <v>5</v>
      </c>
      <c r="G97" s="202" t="s">
        <v>2888</v>
      </c>
      <c r="K97" s="202" t="s">
        <v>41</v>
      </c>
      <c r="L97" s="181"/>
      <c r="N97" s="145" t="s">
        <v>2601</v>
      </c>
      <c r="O97" s="145" t="s">
        <v>2834</v>
      </c>
      <c r="R97" s="221" t="s">
        <v>2955</v>
      </c>
      <c r="S97" s="135">
        <v>4391244</v>
      </c>
      <c r="T97" s="145" t="str">
        <f>CONCATENATE("https://tkdn-scisba.web.id/cek-status-pekerjaan-tkdn/?cari=",Table4[[#This Row],[ID Perusahaan]])</f>
        <v>https://tkdn-scisba.web.id/cek-status-pekerjaan-tkdn/?cari=4391244</v>
      </c>
    </row>
    <row r="98" spans="1:20" s="145" customFormat="1" ht="15" x14ac:dyDescent="0.25">
      <c r="A98" s="126">
        <v>97</v>
      </c>
      <c r="B98" s="135"/>
      <c r="D98" s="135"/>
      <c r="E98" s="202" t="s">
        <v>2867</v>
      </c>
      <c r="F98" s="208">
        <v>2</v>
      </c>
      <c r="G98" s="202" t="s">
        <v>2889</v>
      </c>
      <c r="K98" s="202" t="s">
        <v>41</v>
      </c>
      <c r="L98" s="181"/>
      <c r="N98" s="145" t="s">
        <v>2601</v>
      </c>
      <c r="O98" s="145" t="s">
        <v>2834</v>
      </c>
      <c r="R98" s="209" t="s">
        <v>86</v>
      </c>
      <c r="S98" s="135">
        <v>7472394</v>
      </c>
      <c r="T98" s="145" t="str">
        <f>CONCATENATE("https://tkdn-scisba.web.id/cek-status-pekerjaan-tkdn/?cari=",Table4[[#This Row],[ID Perusahaan]])</f>
        <v>https://tkdn-scisba.web.id/cek-status-pekerjaan-tkdn/?cari=7472394</v>
      </c>
    </row>
    <row r="99" spans="1:20" s="145" customFormat="1" ht="15" x14ac:dyDescent="0.25">
      <c r="A99" s="126">
        <v>98</v>
      </c>
      <c r="B99" s="135"/>
      <c r="D99" s="135"/>
      <c r="E99" s="202" t="s">
        <v>2868</v>
      </c>
      <c r="F99" s="208">
        <v>3</v>
      </c>
      <c r="G99" s="202" t="s">
        <v>2065</v>
      </c>
      <c r="K99" s="202" t="s">
        <v>44</v>
      </c>
      <c r="L99" s="181"/>
      <c r="N99" s="145" t="s">
        <v>2601</v>
      </c>
      <c r="O99" s="145" t="s">
        <v>2834</v>
      </c>
      <c r="R99" s="221" t="s">
        <v>2377</v>
      </c>
      <c r="S99" s="135">
        <v>7867166</v>
      </c>
      <c r="T99" s="145" t="str">
        <f>CONCATENATE("https://tkdn-scisba.web.id/cek-status-pekerjaan-tkdn/?cari=",Table4[[#This Row],[ID Perusahaan]])</f>
        <v>https://tkdn-scisba.web.id/cek-status-pekerjaan-tkdn/?cari=7867166</v>
      </c>
    </row>
    <row r="100" spans="1:20" s="145" customFormat="1" ht="15" x14ac:dyDescent="0.25">
      <c r="A100" s="126">
        <v>99</v>
      </c>
      <c r="B100" s="135"/>
      <c r="D100" s="135"/>
      <c r="E100" s="203" t="s">
        <v>2461</v>
      </c>
      <c r="F100" s="206">
        <v>8</v>
      </c>
      <c r="G100" s="203" t="s">
        <v>2331</v>
      </c>
      <c r="H100" s="140"/>
      <c r="I100" s="140"/>
      <c r="J100" s="140"/>
      <c r="K100" s="203" t="s">
        <v>15</v>
      </c>
      <c r="L100" s="152"/>
      <c r="M100" s="140"/>
      <c r="N100" s="140" t="s">
        <v>2601</v>
      </c>
      <c r="O100" s="140" t="s">
        <v>2837</v>
      </c>
      <c r="P100" s="140"/>
      <c r="Q100" s="140"/>
      <c r="R100" s="207" t="s">
        <v>83</v>
      </c>
      <c r="S100" s="135">
        <v>3985716</v>
      </c>
      <c r="T100" s="145" t="str">
        <f>CONCATENATE("https://tkdn-scisba.web.id/cek-status-pekerjaan-tkdn/?cari=",Table4[[#This Row],[ID Perusahaan]])</f>
        <v>https://tkdn-scisba.web.id/cek-status-pekerjaan-tkdn/?cari=3985716</v>
      </c>
    </row>
    <row r="101" spans="1:20" s="145" customFormat="1" ht="15" x14ac:dyDescent="0.25">
      <c r="A101" s="126">
        <v>100</v>
      </c>
      <c r="B101" s="135"/>
      <c r="D101" s="135"/>
      <c r="E101" s="203" t="s">
        <v>2223</v>
      </c>
      <c r="F101" s="206">
        <v>8</v>
      </c>
      <c r="G101" s="203" t="s">
        <v>2400</v>
      </c>
      <c r="H101" s="140"/>
      <c r="I101" s="140"/>
      <c r="J101" s="140"/>
      <c r="K101" s="203" t="s">
        <v>44</v>
      </c>
      <c r="L101" s="152"/>
      <c r="M101" s="140"/>
      <c r="N101" s="140" t="s">
        <v>2601</v>
      </c>
      <c r="O101" s="140" t="s">
        <v>2837</v>
      </c>
      <c r="P101" s="140"/>
      <c r="Q101" s="140"/>
      <c r="R101" s="207" t="s">
        <v>83</v>
      </c>
      <c r="S101" s="135">
        <v>8700028</v>
      </c>
      <c r="T101" s="145" t="str">
        <f>CONCATENATE("https://tkdn-scisba.web.id/cek-status-pekerjaan-tkdn/?cari=",Table4[[#This Row],[ID Perusahaan]])</f>
        <v>https://tkdn-scisba.web.id/cek-status-pekerjaan-tkdn/?cari=8700028</v>
      </c>
    </row>
    <row r="102" spans="1:20" s="145" customFormat="1" ht="15" x14ac:dyDescent="0.25">
      <c r="A102" s="126">
        <v>101</v>
      </c>
      <c r="B102" s="135"/>
      <c r="D102" s="135"/>
      <c r="E102" s="203" t="s">
        <v>1942</v>
      </c>
      <c r="F102" s="206">
        <v>5</v>
      </c>
      <c r="G102" s="203" t="s">
        <v>1943</v>
      </c>
      <c r="H102" s="140"/>
      <c r="I102" s="140"/>
      <c r="J102" s="140"/>
      <c r="K102" s="203" t="s">
        <v>15</v>
      </c>
      <c r="L102" s="152"/>
      <c r="M102" s="140"/>
      <c r="N102" s="140" t="s">
        <v>2601</v>
      </c>
      <c r="O102" s="140" t="s">
        <v>2837</v>
      </c>
      <c r="P102" s="140"/>
      <c r="Q102" s="140"/>
      <c r="R102" s="207" t="s">
        <v>83</v>
      </c>
      <c r="S102" s="135">
        <v>9030189</v>
      </c>
      <c r="T102" s="145" t="str">
        <f>CONCATENATE("https://tkdn-scisba.web.id/cek-status-pekerjaan-tkdn/?cari=",Table4[[#This Row],[ID Perusahaan]])</f>
        <v>https://tkdn-scisba.web.id/cek-status-pekerjaan-tkdn/?cari=9030189</v>
      </c>
    </row>
    <row r="103" spans="1:20" s="145" customFormat="1" ht="15" x14ac:dyDescent="0.25">
      <c r="A103" s="126">
        <v>102</v>
      </c>
      <c r="B103" s="135"/>
      <c r="D103" s="135"/>
      <c r="E103" s="134" t="s">
        <v>2903</v>
      </c>
      <c r="F103" s="212">
        <v>4</v>
      </c>
      <c r="G103" s="213" t="s">
        <v>2904</v>
      </c>
      <c r="K103" s="145" t="s">
        <v>44</v>
      </c>
      <c r="L103" s="181">
        <v>30000000</v>
      </c>
      <c r="N103" s="145" t="s">
        <v>2840</v>
      </c>
      <c r="R103" s="185" t="s">
        <v>3035</v>
      </c>
      <c r="S103" s="135">
        <v>8329893</v>
      </c>
      <c r="T103" s="145" t="str">
        <f>CONCATENATE("https://tkdn-scisba.web.id/cek-status-pekerjaan-tkdn/?cari=",Table4[[#This Row],[ID Perusahaan]])</f>
        <v>https://tkdn-scisba.web.id/cek-status-pekerjaan-tkdn/?cari=8329893</v>
      </c>
    </row>
    <row r="104" spans="1:20" s="145" customFormat="1" ht="15" x14ac:dyDescent="0.25">
      <c r="A104" s="126">
        <v>103</v>
      </c>
      <c r="B104" s="135"/>
      <c r="D104" s="135"/>
      <c r="E104" s="162" t="s">
        <v>2899</v>
      </c>
      <c r="F104" s="212">
        <v>1</v>
      </c>
      <c r="G104" s="213" t="s">
        <v>2956</v>
      </c>
      <c r="K104" s="145" t="s">
        <v>41</v>
      </c>
      <c r="L104" s="181"/>
      <c r="N104" s="145" t="s">
        <v>2601</v>
      </c>
      <c r="O104" s="145" t="s">
        <v>2835</v>
      </c>
      <c r="R104" s="185" t="s">
        <v>3015</v>
      </c>
      <c r="S104" s="135">
        <v>7008586</v>
      </c>
      <c r="T104" s="145" t="str">
        <f>CONCATENATE("https://tkdn-scisba.web.id/cek-status-pekerjaan-tkdn/?cari=",Table4[[#This Row],[ID Perusahaan]])</f>
        <v>https://tkdn-scisba.web.id/cek-status-pekerjaan-tkdn/?cari=7008586</v>
      </c>
    </row>
    <row r="105" spans="1:20" s="145" customFormat="1" ht="15" x14ac:dyDescent="0.25">
      <c r="A105" s="126">
        <v>104</v>
      </c>
      <c r="B105" s="135"/>
      <c r="D105" s="135"/>
      <c r="E105" s="134" t="s">
        <v>2737</v>
      </c>
      <c r="F105" s="212">
        <v>3</v>
      </c>
      <c r="G105" s="213"/>
      <c r="K105" s="145" t="s">
        <v>2902</v>
      </c>
      <c r="L105" s="181">
        <v>15000000</v>
      </c>
      <c r="N105" s="145" t="s">
        <v>2840</v>
      </c>
      <c r="R105" s="185"/>
      <c r="S105" s="135">
        <v>1637309</v>
      </c>
      <c r="T105" s="145" t="str">
        <f>CONCATENATE("https://tkdn-scisba.web.id/cek-status-pekerjaan-tkdn/?cari=",Table4[[#This Row],[ID Perusahaan]])</f>
        <v>https://tkdn-scisba.web.id/cek-status-pekerjaan-tkdn/?cari=1637309</v>
      </c>
    </row>
    <row r="106" spans="1:20" s="145" customFormat="1" ht="75" x14ac:dyDescent="0.25">
      <c r="A106" s="126">
        <v>105</v>
      </c>
      <c r="B106" s="135"/>
      <c r="D106" s="135"/>
      <c r="E106" s="215" t="s">
        <v>2546</v>
      </c>
      <c r="F106" s="212">
        <v>1</v>
      </c>
      <c r="G106" s="219" t="s">
        <v>2963</v>
      </c>
      <c r="K106" s="145" t="s">
        <v>27</v>
      </c>
      <c r="L106" s="181">
        <v>40000000</v>
      </c>
      <c r="N106" s="145" t="s">
        <v>2840</v>
      </c>
      <c r="R106" s="185"/>
      <c r="S106" s="135">
        <v>5071523</v>
      </c>
      <c r="T106" s="145" t="str">
        <f>CONCATENATE("https://tkdn-scisba.web.id/cek-status-pekerjaan-tkdn/?cari=",Table4[[#This Row],[ID Perusahaan]])</f>
        <v>https://tkdn-scisba.web.id/cek-status-pekerjaan-tkdn/?cari=5071523</v>
      </c>
    </row>
    <row r="107" spans="1:20" s="145" customFormat="1" ht="45" x14ac:dyDescent="0.25">
      <c r="A107" s="126">
        <v>106</v>
      </c>
      <c r="B107" s="135"/>
      <c r="D107" s="135"/>
      <c r="E107" s="215" t="s">
        <v>2964</v>
      </c>
      <c r="F107" s="212">
        <v>1</v>
      </c>
      <c r="G107" s="219" t="s">
        <v>2965</v>
      </c>
      <c r="K107" s="145" t="s">
        <v>27</v>
      </c>
      <c r="L107" s="181">
        <v>70000000</v>
      </c>
      <c r="N107" s="145" t="s">
        <v>2840</v>
      </c>
      <c r="R107" s="185"/>
      <c r="S107" s="135">
        <v>2515957</v>
      </c>
      <c r="T107" s="145" t="str">
        <f>CONCATENATE("https://tkdn-scisba.web.id/cek-status-pekerjaan-tkdn/?cari=",Table4[[#This Row],[ID Perusahaan]])</f>
        <v>https://tkdn-scisba.web.id/cek-status-pekerjaan-tkdn/?cari=2515957</v>
      </c>
    </row>
    <row r="108" spans="1:20" s="145" customFormat="1" ht="15" x14ac:dyDescent="0.25">
      <c r="A108" s="126">
        <v>107</v>
      </c>
      <c r="B108" s="135"/>
      <c r="D108" s="135"/>
      <c r="E108" s="216" t="s">
        <v>2594</v>
      </c>
      <c r="F108" s="212">
        <v>4</v>
      </c>
      <c r="G108" s="213" t="s">
        <v>2966</v>
      </c>
      <c r="K108" s="145" t="s">
        <v>23</v>
      </c>
      <c r="L108" s="181">
        <v>13000000</v>
      </c>
      <c r="N108" s="145" t="s">
        <v>2840</v>
      </c>
      <c r="R108" s="185" t="s">
        <v>3011</v>
      </c>
      <c r="S108" s="135">
        <v>5695255</v>
      </c>
      <c r="T108" s="145" t="str">
        <f>CONCATENATE("https://tkdn-scisba.web.id/cek-status-pekerjaan-tkdn/?cari=",Table4[[#This Row],[ID Perusahaan]])</f>
        <v>https://tkdn-scisba.web.id/cek-status-pekerjaan-tkdn/?cari=5695255</v>
      </c>
    </row>
    <row r="109" spans="1:20" s="145" customFormat="1" ht="15" x14ac:dyDescent="0.25">
      <c r="A109" s="126">
        <v>108</v>
      </c>
      <c r="B109" s="135"/>
      <c r="D109" s="135"/>
      <c r="E109" s="216" t="s">
        <v>2780</v>
      </c>
      <c r="F109" s="198"/>
      <c r="G109" s="172"/>
      <c r="L109" s="181"/>
      <c r="R109" s="185"/>
      <c r="S109" s="135">
        <v>6661417</v>
      </c>
      <c r="T109" s="145" t="str">
        <f>CONCATENATE("https://tkdn-scisba.web.id/cek-status-pekerjaan-tkdn/?cari=",Table4[[#This Row],[ID Perusahaan]])</f>
        <v>https://tkdn-scisba.web.id/cek-status-pekerjaan-tkdn/?cari=6661417</v>
      </c>
    </row>
    <row r="110" spans="1:20" s="145" customFormat="1" ht="15" x14ac:dyDescent="0.25">
      <c r="A110" s="126">
        <v>109</v>
      </c>
      <c r="B110" s="135"/>
      <c r="D110" s="135"/>
      <c r="E110" s="134" t="s">
        <v>2895</v>
      </c>
      <c r="F110" s="198"/>
      <c r="G110" s="172"/>
      <c r="L110" s="181"/>
      <c r="R110" s="185"/>
      <c r="S110" s="135">
        <v>2912574</v>
      </c>
      <c r="T110" s="145" t="str">
        <f>CONCATENATE("https://tkdn-scisba.web.id/cek-status-pekerjaan-tkdn/?cari=",Table4[[#This Row],[ID Perusahaan]])</f>
        <v>https://tkdn-scisba.web.id/cek-status-pekerjaan-tkdn/?cari=2912574</v>
      </c>
    </row>
    <row r="111" spans="1:20" s="145" customFormat="1" ht="15" x14ac:dyDescent="0.25">
      <c r="A111" s="126">
        <v>110</v>
      </c>
      <c r="B111" s="135"/>
      <c r="D111" s="135"/>
      <c r="E111" s="134" t="s">
        <v>2895</v>
      </c>
      <c r="F111" s="198"/>
      <c r="G111" s="172"/>
      <c r="L111" s="181"/>
      <c r="R111" s="185"/>
      <c r="S111" s="135">
        <v>1261910</v>
      </c>
      <c r="T111" s="145" t="str">
        <f>CONCATENATE("https://tkdn-scisba.web.id/cek-status-pekerjaan-tkdn/?cari=",Table4[[#This Row],[ID Perusahaan]])</f>
        <v>https://tkdn-scisba.web.id/cek-status-pekerjaan-tkdn/?cari=1261910</v>
      </c>
    </row>
    <row r="112" spans="1:20" s="145" customFormat="1" ht="15" x14ac:dyDescent="0.25">
      <c r="A112" s="126">
        <v>111</v>
      </c>
      <c r="B112" s="135"/>
      <c r="D112" s="135"/>
      <c r="E112" s="134" t="s">
        <v>2895</v>
      </c>
      <c r="F112" s="198"/>
      <c r="G112" s="172"/>
      <c r="L112" s="181"/>
      <c r="R112" s="185"/>
      <c r="S112" s="135">
        <v>9921044</v>
      </c>
      <c r="T112" s="145" t="str">
        <f>CONCATENATE("https://tkdn-scisba.web.id/cek-status-pekerjaan-tkdn/?cari=",Table4[[#This Row],[ID Perusahaan]])</f>
        <v>https://tkdn-scisba.web.id/cek-status-pekerjaan-tkdn/?cari=9921044</v>
      </c>
    </row>
    <row r="113" spans="1:20" s="145" customFormat="1" ht="15" x14ac:dyDescent="0.25">
      <c r="A113" s="126">
        <v>112</v>
      </c>
      <c r="B113" s="135"/>
      <c r="D113" s="135"/>
      <c r="E113" s="134" t="s">
        <v>2895</v>
      </c>
      <c r="F113" s="198"/>
      <c r="G113" s="172"/>
      <c r="L113" s="181"/>
      <c r="R113" s="185"/>
      <c r="S113" s="135">
        <v>6139088</v>
      </c>
      <c r="T113" s="145" t="str">
        <f>CONCATENATE("https://tkdn-scisba.web.id/cek-status-pekerjaan-tkdn/?cari=",Table4[[#This Row],[ID Perusahaan]])</f>
        <v>https://tkdn-scisba.web.id/cek-status-pekerjaan-tkdn/?cari=6139088</v>
      </c>
    </row>
    <row r="114" spans="1:20" s="145" customFormat="1" ht="15" x14ac:dyDescent="0.25">
      <c r="A114" s="126">
        <v>113</v>
      </c>
      <c r="B114" s="135"/>
      <c r="D114" s="135"/>
      <c r="E114" s="134" t="s">
        <v>2895</v>
      </c>
      <c r="F114" s="198"/>
      <c r="G114" s="172"/>
      <c r="L114" s="181"/>
      <c r="R114" s="185"/>
      <c r="S114" s="135">
        <v>9479549</v>
      </c>
      <c r="T114" s="145" t="str">
        <f>CONCATENATE("https://tkdn-scisba.web.id/cek-status-pekerjaan-tkdn/?cari=",Table4[[#This Row],[ID Perusahaan]])</f>
        <v>https://tkdn-scisba.web.id/cek-status-pekerjaan-tkdn/?cari=9479549</v>
      </c>
    </row>
    <row r="115" spans="1:20" s="145" customFormat="1" ht="15" x14ac:dyDescent="0.25">
      <c r="A115" s="126">
        <v>114</v>
      </c>
      <c r="B115" s="135"/>
      <c r="D115" s="135"/>
      <c r="E115" s="134" t="s">
        <v>2895</v>
      </c>
      <c r="F115" s="198"/>
      <c r="G115" s="172"/>
      <c r="L115" s="181"/>
      <c r="R115" s="185"/>
      <c r="S115" s="135">
        <v>4132515</v>
      </c>
      <c r="T115" s="145" t="str">
        <f>CONCATENATE("https://tkdn-scisba.web.id/cek-status-pekerjaan-tkdn/?cari=",Table4[[#This Row],[ID Perusahaan]])</f>
        <v>https://tkdn-scisba.web.id/cek-status-pekerjaan-tkdn/?cari=4132515</v>
      </c>
    </row>
    <row r="116" spans="1:20" s="145" customFormat="1" ht="15" x14ac:dyDescent="0.25">
      <c r="A116" s="126">
        <v>115</v>
      </c>
      <c r="B116" s="135"/>
      <c r="D116" s="135"/>
      <c r="E116" s="134" t="s">
        <v>2895</v>
      </c>
      <c r="F116" s="198"/>
      <c r="G116" s="172"/>
      <c r="L116" s="181"/>
      <c r="R116" s="185"/>
      <c r="S116" s="135">
        <v>7539929</v>
      </c>
      <c r="T116" s="145" t="str">
        <f>CONCATENATE("https://tkdn-scisba.web.id/cek-status-pekerjaan-tkdn/?cari=",Table4[[#This Row],[ID Perusahaan]])</f>
        <v>https://tkdn-scisba.web.id/cek-status-pekerjaan-tkdn/?cari=7539929</v>
      </c>
    </row>
    <row r="117" spans="1:20" s="145" customFormat="1" ht="15" x14ac:dyDescent="0.25">
      <c r="A117" s="126">
        <v>116</v>
      </c>
      <c r="B117" s="135"/>
      <c r="D117" s="135"/>
      <c r="E117" s="134" t="s">
        <v>2895</v>
      </c>
      <c r="F117" s="198"/>
      <c r="G117" s="172"/>
      <c r="L117" s="181"/>
      <c r="R117" s="185"/>
      <c r="S117" s="135">
        <v>2819624</v>
      </c>
      <c r="T117" s="145" t="str">
        <f>CONCATENATE("https://tkdn-scisba.web.id/cek-status-pekerjaan-tkdn/?cari=",Table4[[#This Row],[ID Perusahaan]])</f>
        <v>https://tkdn-scisba.web.id/cek-status-pekerjaan-tkdn/?cari=2819624</v>
      </c>
    </row>
    <row r="118" spans="1:20" s="145" customFormat="1" ht="15" x14ac:dyDescent="0.25">
      <c r="A118" s="126">
        <v>117</v>
      </c>
      <c r="B118" s="135"/>
      <c r="D118" s="135"/>
      <c r="E118" s="134" t="s">
        <v>2895</v>
      </c>
      <c r="F118" s="198"/>
      <c r="G118" s="172"/>
      <c r="L118" s="181"/>
      <c r="R118" s="185"/>
      <c r="S118" s="135">
        <v>9961272</v>
      </c>
      <c r="T118" s="145" t="str">
        <f>CONCATENATE("https://tkdn-scisba.web.id/cek-status-pekerjaan-tkdn/?cari=",Table4[[#This Row],[ID Perusahaan]])</f>
        <v>https://tkdn-scisba.web.id/cek-status-pekerjaan-tkdn/?cari=9961272</v>
      </c>
    </row>
    <row r="119" spans="1:20" s="145" customFormat="1" ht="15" x14ac:dyDescent="0.25">
      <c r="A119" s="126">
        <v>118</v>
      </c>
      <c r="B119" s="135"/>
      <c r="D119" s="135"/>
      <c r="E119" s="134" t="s">
        <v>2895</v>
      </c>
      <c r="F119" s="198"/>
      <c r="G119" s="172"/>
      <c r="L119" s="181"/>
      <c r="R119" s="185"/>
      <c r="S119" s="135">
        <v>4557188</v>
      </c>
      <c r="T119" s="145" t="str">
        <f>CONCATENATE("https://tkdn-scisba.web.id/cek-status-pekerjaan-tkdn/?cari=",Table4[[#This Row],[ID Perusahaan]])</f>
        <v>https://tkdn-scisba.web.id/cek-status-pekerjaan-tkdn/?cari=4557188</v>
      </c>
    </row>
    <row r="120" spans="1:20" s="145" customFormat="1" ht="15" x14ac:dyDescent="0.25">
      <c r="A120" s="126">
        <v>119</v>
      </c>
      <c r="B120" s="135"/>
      <c r="D120" s="135"/>
      <c r="E120" s="134" t="s">
        <v>2895</v>
      </c>
      <c r="F120" s="198"/>
      <c r="G120" s="172"/>
      <c r="L120" s="181"/>
      <c r="R120" s="185"/>
      <c r="S120" s="135">
        <v>4071118</v>
      </c>
      <c r="T120" s="145" t="str">
        <f>CONCATENATE("https://tkdn-scisba.web.id/cek-status-pekerjaan-tkdn/?cari=",Table4[[#This Row],[ID Perusahaan]])</f>
        <v>https://tkdn-scisba.web.id/cek-status-pekerjaan-tkdn/?cari=4071118</v>
      </c>
    </row>
    <row r="121" spans="1:20" s="145" customFormat="1" ht="15" x14ac:dyDescent="0.25">
      <c r="A121" s="126">
        <v>120</v>
      </c>
      <c r="B121" s="135"/>
      <c r="D121" s="135"/>
      <c r="E121" s="134" t="s">
        <v>2895</v>
      </c>
      <c r="F121" s="198"/>
      <c r="G121" s="172"/>
      <c r="L121" s="181"/>
      <c r="R121" s="185"/>
      <c r="S121" s="135">
        <v>2268179</v>
      </c>
      <c r="T121" s="145" t="str">
        <f>CONCATENATE("https://tkdn-scisba.web.id/cek-status-pekerjaan-tkdn/?cari=",Table4[[#This Row],[ID Perusahaan]])</f>
        <v>https://tkdn-scisba.web.id/cek-status-pekerjaan-tkdn/?cari=2268179</v>
      </c>
    </row>
    <row r="122" spans="1:20" s="145" customFormat="1" ht="15" x14ac:dyDescent="0.25">
      <c r="A122" s="126">
        <v>121</v>
      </c>
      <c r="B122" s="135"/>
      <c r="D122" s="135"/>
      <c r="E122" s="134" t="s">
        <v>2895</v>
      </c>
      <c r="F122" s="198"/>
      <c r="G122" s="172"/>
      <c r="L122" s="181"/>
      <c r="R122" s="185"/>
      <c r="S122" s="135">
        <v>7791153</v>
      </c>
      <c r="T122" s="145" t="str">
        <f>CONCATENATE("https://tkdn-scisba.web.id/cek-status-pekerjaan-tkdn/?cari=",Table4[[#This Row],[ID Perusahaan]])</f>
        <v>https://tkdn-scisba.web.id/cek-status-pekerjaan-tkdn/?cari=7791153</v>
      </c>
    </row>
    <row r="123" spans="1:20" s="145" customFormat="1" ht="15" x14ac:dyDescent="0.25">
      <c r="A123" s="126">
        <v>122</v>
      </c>
      <c r="B123" s="135"/>
      <c r="D123" s="135"/>
      <c r="E123" s="134" t="s">
        <v>2895</v>
      </c>
      <c r="F123" s="198"/>
      <c r="G123" s="172"/>
      <c r="L123" s="181"/>
      <c r="R123" s="185"/>
      <c r="S123" s="135">
        <v>9374213</v>
      </c>
      <c r="T123" s="145" t="str">
        <f>CONCATENATE("https://tkdn-scisba.web.id/cek-status-pekerjaan-tkdn/?cari=",Table4[[#This Row],[ID Perusahaan]])</f>
        <v>https://tkdn-scisba.web.id/cek-status-pekerjaan-tkdn/?cari=9374213</v>
      </c>
    </row>
    <row r="124" spans="1:20" s="145" customFormat="1" ht="15" x14ac:dyDescent="0.25">
      <c r="A124" s="126">
        <v>123</v>
      </c>
      <c r="B124" s="135"/>
      <c r="D124" s="135"/>
      <c r="E124" s="134" t="s">
        <v>2895</v>
      </c>
      <c r="F124" s="198"/>
      <c r="G124" s="172"/>
      <c r="L124" s="181"/>
      <c r="R124" s="185"/>
      <c r="S124" s="135">
        <v>7688621</v>
      </c>
      <c r="T124" s="145" t="str">
        <f>CONCATENATE("https://tkdn-scisba.web.id/cek-status-pekerjaan-tkdn/?cari=",Table4[[#This Row],[ID Perusahaan]])</f>
        <v>https://tkdn-scisba.web.id/cek-status-pekerjaan-tkdn/?cari=7688621</v>
      </c>
    </row>
    <row r="125" spans="1:20" s="145" customFormat="1" ht="15" x14ac:dyDescent="0.25">
      <c r="A125" s="126">
        <v>124</v>
      </c>
      <c r="B125" s="135"/>
      <c r="D125" s="135"/>
      <c r="E125" s="134" t="s">
        <v>2895</v>
      </c>
      <c r="F125" s="198"/>
      <c r="G125" s="172"/>
      <c r="L125" s="181"/>
      <c r="R125" s="185"/>
      <c r="S125" s="135">
        <v>7509601</v>
      </c>
      <c r="T125" s="145" t="str">
        <f>CONCATENATE("https://tkdn-scisba.web.id/cek-status-pekerjaan-tkdn/?cari=",Table4[[#This Row],[ID Perusahaan]])</f>
        <v>https://tkdn-scisba.web.id/cek-status-pekerjaan-tkdn/?cari=7509601</v>
      </c>
    </row>
    <row r="126" spans="1:20" s="145" customFormat="1" ht="15" x14ac:dyDescent="0.25">
      <c r="A126" s="126">
        <v>125</v>
      </c>
      <c r="B126" s="135"/>
      <c r="D126" s="135"/>
      <c r="E126" s="134" t="s">
        <v>2895</v>
      </c>
      <c r="F126" s="198"/>
      <c r="G126" s="172"/>
      <c r="L126" s="181"/>
      <c r="R126" s="185"/>
      <c r="S126" s="135">
        <v>7505756</v>
      </c>
      <c r="T126" s="145" t="str">
        <f>CONCATENATE("https://tkdn-scisba.web.id/cek-status-pekerjaan-tkdn/?cari=",Table4[[#This Row],[ID Perusahaan]])</f>
        <v>https://tkdn-scisba.web.id/cek-status-pekerjaan-tkdn/?cari=7505756</v>
      </c>
    </row>
    <row r="127" spans="1:20" s="145" customFormat="1" ht="15" x14ac:dyDescent="0.25">
      <c r="A127" s="126">
        <v>126</v>
      </c>
      <c r="B127" s="135"/>
      <c r="D127" s="135"/>
      <c r="E127" s="134" t="s">
        <v>2895</v>
      </c>
      <c r="F127" s="198"/>
      <c r="G127" s="172"/>
      <c r="L127" s="181"/>
      <c r="R127" s="185"/>
      <c r="S127" s="135">
        <v>8217389</v>
      </c>
      <c r="T127" s="145" t="str">
        <f>CONCATENATE("https://tkdn-scisba.web.id/cek-status-pekerjaan-tkdn/?cari=",Table4[[#This Row],[ID Perusahaan]])</f>
        <v>https://tkdn-scisba.web.id/cek-status-pekerjaan-tkdn/?cari=8217389</v>
      </c>
    </row>
    <row r="128" spans="1:20" s="145" customFormat="1" ht="15" x14ac:dyDescent="0.25">
      <c r="A128" s="126">
        <v>127</v>
      </c>
      <c r="B128" s="135"/>
      <c r="D128" s="135"/>
      <c r="E128" s="134" t="s">
        <v>2895</v>
      </c>
      <c r="F128" s="198"/>
      <c r="G128" s="172"/>
      <c r="L128" s="181"/>
      <c r="R128" s="185"/>
      <c r="S128" s="135">
        <v>6855321</v>
      </c>
      <c r="T128" s="145" t="str">
        <f>CONCATENATE("https://tkdn-scisba.web.id/cek-status-pekerjaan-tkdn/?cari=",Table4[[#This Row],[ID Perusahaan]])</f>
        <v>https://tkdn-scisba.web.id/cek-status-pekerjaan-tkdn/?cari=6855321</v>
      </c>
    </row>
    <row r="129" spans="1:20" s="145" customFormat="1" ht="15" x14ac:dyDescent="0.25">
      <c r="A129" s="126">
        <v>128</v>
      </c>
      <c r="B129" s="135"/>
      <c r="D129" s="135"/>
      <c r="E129" s="134" t="s">
        <v>2895</v>
      </c>
      <c r="F129" s="198"/>
      <c r="G129" s="172"/>
      <c r="L129" s="181"/>
      <c r="R129" s="185"/>
      <c r="S129" s="135">
        <v>1662024</v>
      </c>
      <c r="T129" s="145" t="str">
        <f>CONCATENATE("https://tkdn-scisba.web.id/cek-status-pekerjaan-tkdn/?cari=",Table4[[#This Row],[ID Perusahaan]])</f>
        <v>https://tkdn-scisba.web.id/cek-status-pekerjaan-tkdn/?cari=1662024</v>
      </c>
    </row>
    <row r="130" spans="1:20" s="145" customFormat="1" ht="15" x14ac:dyDescent="0.25">
      <c r="A130" s="126">
        <v>129</v>
      </c>
      <c r="B130" s="135"/>
      <c r="D130" s="135"/>
      <c r="E130" s="134" t="s">
        <v>2895</v>
      </c>
      <c r="F130" s="198"/>
      <c r="G130" s="172"/>
      <c r="L130" s="181"/>
      <c r="R130" s="185"/>
      <c r="S130" s="135">
        <v>8187871</v>
      </c>
      <c r="T130" s="145" t="str">
        <f>CONCATENATE("https://tkdn-scisba.web.id/cek-status-pekerjaan-tkdn/?cari=",Table4[[#This Row],[ID Perusahaan]])</f>
        <v>https://tkdn-scisba.web.id/cek-status-pekerjaan-tkdn/?cari=8187871</v>
      </c>
    </row>
    <row r="131" spans="1:20" s="145" customFormat="1" ht="15" x14ac:dyDescent="0.25">
      <c r="A131" s="126">
        <v>130</v>
      </c>
      <c r="B131" s="135"/>
      <c r="D131" s="135"/>
      <c r="E131" s="134" t="s">
        <v>2895</v>
      </c>
      <c r="F131" s="198"/>
      <c r="G131" s="172"/>
      <c r="L131" s="181"/>
      <c r="R131" s="185"/>
      <c r="S131" s="135">
        <v>5631460</v>
      </c>
      <c r="T131" s="145" t="str">
        <f>CONCATENATE("https://tkdn-scisba.web.id/cek-status-pekerjaan-tkdn/?cari=",Table4[[#This Row],[ID Perusahaan]])</f>
        <v>https://tkdn-scisba.web.id/cek-status-pekerjaan-tkdn/?cari=5631460</v>
      </c>
    </row>
    <row r="132" spans="1:20" s="145" customFormat="1" ht="15" x14ac:dyDescent="0.25">
      <c r="A132" s="126">
        <v>131</v>
      </c>
      <c r="B132" s="135"/>
      <c r="D132" s="135"/>
      <c r="E132" s="134" t="s">
        <v>2895</v>
      </c>
      <c r="F132" s="198"/>
      <c r="G132" s="172"/>
      <c r="L132" s="181"/>
      <c r="R132" s="185"/>
      <c r="S132" s="135">
        <v>9422226</v>
      </c>
      <c r="T132" s="145" t="str">
        <f>CONCATENATE("https://tkdn-scisba.web.id/cek-status-pekerjaan-tkdn/?cari=",Table4[[#This Row],[ID Perusahaan]])</f>
        <v>https://tkdn-scisba.web.id/cek-status-pekerjaan-tkdn/?cari=9422226</v>
      </c>
    </row>
    <row r="133" spans="1:20" s="145" customFormat="1" ht="15" x14ac:dyDescent="0.25">
      <c r="A133" s="126">
        <v>132</v>
      </c>
      <c r="B133" s="135"/>
      <c r="D133" s="135"/>
      <c r="E133" s="134" t="s">
        <v>2895</v>
      </c>
      <c r="F133" s="198"/>
      <c r="G133" s="172"/>
      <c r="L133" s="181"/>
      <c r="R133" s="185"/>
      <c r="S133" s="135">
        <v>4408023</v>
      </c>
      <c r="T133" s="145" t="str">
        <f>CONCATENATE("https://tkdn-scisba.web.id/cek-status-pekerjaan-tkdn/?cari=",Table4[[#This Row],[ID Perusahaan]])</f>
        <v>https://tkdn-scisba.web.id/cek-status-pekerjaan-tkdn/?cari=4408023</v>
      </c>
    </row>
    <row r="134" spans="1:20" s="145" customFormat="1" ht="15" x14ac:dyDescent="0.25">
      <c r="A134" s="126">
        <v>133</v>
      </c>
      <c r="B134" s="135"/>
      <c r="D134" s="135"/>
      <c r="E134" s="134" t="s">
        <v>2895</v>
      </c>
      <c r="F134" s="198"/>
      <c r="G134" s="172"/>
      <c r="L134" s="181"/>
      <c r="R134" s="185"/>
      <c r="S134" s="135">
        <v>3448532</v>
      </c>
      <c r="T134" s="145" t="str">
        <f>CONCATENATE("https://tkdn-scisba.web.id/cek-status-pekerjaan-tkdn/?cari=",Table4[[#This Row],[ID Perusahaan]])</f>
        <v>https://tkdn-scisba.web.id/cek-status-pekerjaan-tkdn/?cari=3448532</v>
      </c>
    </row>
    <row r="135" spans="1:20" s="145" customFormat="1" ht="15" x14ac:dyDescent="0.25">
      <c r="A135" s="126">
        <v>134</v>
      </c>
      <c r="B135" s="135"/>
      <c r="D135" s="135"/>
      <c r="E135" s="134" t="s">
        <v>2895</v>
      </c>
      <c r="F135" s="198"/>
      <c r="G135" s="172"/>
      <c r="L135" s="181"/>
      <c r="R135" s="185"/>
      <c r="S135" s="135">
        <v>5660683</v>
      </c>
      <c r="T135" s="145" t="str">
        <f>CONCATENATE("https://tkdn-scisba.web.id/cek-status-pekerjaan-tkdn/?cari=",Table4[[#This Row],[ID Perusahaan]])</f>
        <v>https://tkdn-scisba.web.id/cek-status-pekerjaan-tkdn/?cari=5660683</v>
      </c>
    </row>
    <row r="136" spans="1:20" s="145" customFormat="1" ht="15" x14ac:dyDescent="0.25">
      <c r="A136" s="126">
        <v>135</v>
      </c>
      <c r="B136" s="135"/>
      <c r="D136" s="135"/>
      <c r="E136" s="134" t="s">
        <v>2895</v>
      </c>
      <c r="F136" s="198"/>
      <c r="G136" s="172"/>
      <c r="L136" s="181"/>
      <c r="R136" s="185"/>
      <c r="S136" s="135">
        <v>7358855</v>
      </c>
      <c r="T136" s="145" t="str">
        <f>CONCATENATE("https://tkdn-scisba.web.id/cek-status-pekerjaan-tkdn/?cari=",Table4[[#This Row],[ID Perusahaan]])</f>
        <v>https://tkdn-scisba.web.id/cek-status-pekerjaan-tkdn/?cari=7358855</v>
      </c>
    </row>
    <row r="137" spans="1:20" s="145" customFormat="1" ht="15" x14ac:dyDescent="0.25">
      <c r="A137" s="126">
        <v>136</v>
      </c>
      <c r="B137" s="135"/>
      <c r="D137" s="135"/>
      <c r="E137" s="134" t="s">
        <v>2895</v>
      </c>
      <c r="F137" s="198"/>
      <c r="G137" s="172"/>
      <c r="L137" s="181"/>
      <c r="R137" s="185"/>
      <c r="S137" s="135">
        <v>2730269</v>
      </c>
      <c r="T137" s="145" t="str">
        <f>CONCATENATE("https://tkdn-scisba.web.id/cek-status-pekerjaan-tkdn/?cari=",Table4[[#This Row],[ID Perusahaan]])</f>
        <v>https://tkdn-scisba.web.id/cek-status-pekerjaan-tkdn/?cari=2730269</v>
      </c>
    </row>
    <row r="138" spans="1:20" s="145" customFormat="1" ht="15" x14ac:dyDescent="0.25">
      <c r="A138" s="126">
        <v>137</v>
      </c>
      <c r="B138" s="135"/>
      <c r="D138" s="135"/>
      <c r="E138" s="134" t="s">
        <v>2895</v>
      </c>
      <c r="F138" s="198"/>
      <c r="G138" s="172"/>
      <c r="L138" s="181"/>
      <c r="R138" s="185"/>
      <c r="S138" s="135">
        <v>4809360</v>
      </c>
      <c r="T138" s="145" t="str">
        <f>CONCATENATE("https://tkdn-scisba.web.id/cek-status-pekerjaan-tkdn/?cari=",Table4[[#This Row],[ID Perusahaan]])</f>
        <v>https://tkdn-scisba.web.id/cek-status-pekerjaan-tkdn/?cari=4809360</v>
      </c>
    </row>
    <row r="139" spans="1:20" s="145" customFormat="1" ht="15" x14ac:dyDescent="0.25">
      <c r="A139" s="126">
        <v>138</v>
      </c>
      <c r="B139" s="135"/>
      <c r="D139" s="135"/>
      <c r="E139" s="134" t="s">
        <v>2895</v>
      </c>
      <c r="F139" s="198"/>
      <c r="G139" s="172"/>
      <c r="L139" s="181"/>
      <c r="R139" s="185"/>
      <c r="S139" s="135">
        <v>9742616</v>
      </c>
      <c r="T139" s="145" t="str">
        <f>CONCATENATE("https://tkdn-scisba.web.id/cek-status-pekerjaan-tkdn/?cari=",Table4[[#This Row],[ID Perusahaan]])</f>
        <v>https://tkdn-scisba.web.id/cek-status-pekerjaan-tkdn/?cari=9742616</v>
      </c>
    </row>
    <row r="140" spans="1:20" s="145" customFormat="1" ht="15" x14ac:dyDescent="0.25">
      <c r="A140" s="126">
        <v>139</v>
      </c>
      <c r="B140" s="135"/>
      <c r="D140" s="135"/>
      <c r="E140" s="134" t="s">
        <v>2895</v>
      </c>
      <c r="F140" s="198"/>
      <c r="G140" s="172"/>
      <c r="L140" s="181"/>
      <c r="R140" s="185"/>
      <c r="S140" s="135">
        <v>3522680</v>
      </c>
      <c r="T140" s="145" t="str">
        <f>CONCATENATE("https://tkdn-scisba.web.id/cek-status-pekerjaan-tkdn/?cari=",Table4[[#This Row],[ID Perusahaan]])</f>
        <v>https://tkdn-scisba.web.id/cek-status-pekerjaan-tkdn/?cari=3522680</v>
      </c>
    </row>
    <row r="141" spans="1:20" s="145" customFormat="1" ht="15" x14ac:dyDescent="0.25">
      <c r="A141" s="126">
        <v>140</v>
      </c>
      <c r="B141" s="135"/>
      <c r="D141" s="135"/>
      <c r="E141" s="134" t="s">
        <v>2895</v>
      </c>
      <c r="F141" s="198"/>
      <c r="G141" s="172"/>
      <c r="L141" s="181"/>
      <c r="R141" s="185"/>
      <c r="S141" s="135">
        <v>8040909</v>
      </c>
      <c r="T141" s="145" t="str">
        <f>CONCATENATE("https://tkdn-scisba.web.id/cek-status-pekerjaan-tkdn/?cari=",Table4[[#This Row],[ID Perusahaan]])</f>
        <v>https://tkdn-scisba.web.id/cek-status-pekerjaan-tkdn/?cari=8040909</v>
      </c>
    </row>
    <row r="142" spans="1:20" s="145" customFormat="1" ht="15" x14ac:dyDescent="0.25">
      <c r="A142" s="126">
        <v>141</v>
      </c>
      <c r="B142" s="135"/>
      <c r="D142" s="135"/>
      <c r="E142" s="134" t="s">
        <v>2895</v>
      </c>
      <c r="F142" s="198"/>
      <c r="G142" s="172"/>
      <c r="L142" s="181"/>
      <c r="R142" s="185"/>
      <c r="S142" s="135">
        <v>1028378</v>
      </c>
      <c r="T142" s="145" t="str">
        <f>CONCATENATE("https://tkdn-scisba.web.id/cek-status-pekerjaan-tkdn/?cari=",Table4[[#This Row],[ID Perusahaan]])</f>
        <v>https://tkdn-scisba.web.id/cek-status-pekerjaan-tkdn/?cari=1028378</v>
      </c>
    </row>
    <row r="143" spans="1:20" s="145" customFormat="1" ht="15" x14ac:dyDescent="0.25">
      <c r="A143" s="126">
        <v>142</v>
      </c>
      <c r="B143" s="135"/>
      <c r="D143" s="135"/>
      <c r="E143" s="134" t="s">
        <v>2895</v>
      </c>
      <c r="F143" s="198"/>
      <c r="G143" s="172"/>
      <c r="L143" s="181"/>
      <c r="R143" s="185"/>
      <c r="S143" s="135">
        <v>8435964</v>
      </c>
      <c r="T143" s="145" t="str">
        <f>CONCATENATE("https://tkdn-scisba.web.id/cek-status-pekerjaan-tkdn/?cari=",Table4[[#This Row],[ID Perusahaan]])</f>
        <v>https://tkdn-scisba.web.id/cek-status-pekerjaan-tkdn/?cari=8435964</v>
      </c>
    </row>
    <row r="144" spans="1:20" s="145" customFormat="1" ht="15" x14ac:dyDescent="0.25">
      <c r="A144" s="126">
        <v>143</v>
      </c>
      <c r="B144" s="135"/>
      <c r="D144" s="135"/>
      <c r="E144" s="134" t="s">
        <v>2895</v>
      </c>
      <c r="F144" s="198"/>
      <c r="G144" s="172"/>
      <c r="L144" s="181"/>
      <c r="R144" s="185"/>
      <c r="S144" s="135">
        <v>3003235</v>
      </c>
      <c r="T144" s="145" t="str">
        <f>CONCATENATE("https://tkdn-scisba.web.id/cek-status-pekerjaan-tkdn/?cari=",Table4[[#This Row],[ID Perusahaan]])</f>
        <v>https://tkdn-scisba.web.id/cek-status-pekerjaan-tkdn/?cari=3003235</v>
      </c>
    </row>
    <row r="145" spans="1:20" s="145" customFormat="1" ht="15" x14ac:dyDescent="0.25">
      <c r="A145" s="126">
        <v>144</v>
      </c>
      <c r="B145" s="135"/>
      <c r="D145" s="135"/>
      <c r="E145" s="134" t="s">
        <v>2895</v>
      </c>
      <c r="F145" s="198"/>
      <c r="G145" s="172"/>
      <c r="L145" s="181"/>
      <c r="R145" s="185"/>
      <c r="S145" s="135">
        <v>7515627</v>
      </c>
      <c r="T145" s="145" t="str">
        <f>CONCATENATE("https://tkdn-scisba.web.id/cek-status-pekerjaan-tkdn/?cari=",Table4[[#This Row],[ID Perusahaan]])</f>
        <v>https://tkdn-scisba.web.id/cek-status-pekerjaan-tkdn/?cari=7515627</v>
      </c>
    </row>
    <row r="146" spans="1:20" s="145" customFormat="1" ht="15" x14ac:dyDescent="0.25">
      <c r="A146" s="126">
        <v>145</v>
      </c>
      <c r="B146" s="135"/>
      <c r="D146" s="135"/>
      <c r="E146" s="134" t="s">
        <v>2895</v>
      </c>
      <c r="F146" s="198"/>
      <c r="G146" s="172"/>
      <c r="L146" s="181"/>
      <c r="R146" s="185"/>
      <c r="S146" s="135">
        <v>5016469</v>
      </c>
      <c r="T146" s="145" t="str">
        <f>CONCATENATE("https://tkdn-scisba.web.id/cek-status-pekerjaan-tkdn/?cari=",Table4[[#This Row],[ID Perusahaan]])</f>
        <v>https://tkdn-scisba.web.id/cek-status-pekerjaan-tkdn/?cari=5016469</v>
      </c>
    </row>
    <row r="147" spans="1:20" s="145" customFormat="1" ht="15" x14ac:dyDescent="0.25">
      <c r="A147" s="126">
        <v>146</v>
      </c>
      <c r="B147" s="135"/>
      <c r="D147" s="135"/>
      <c r="E147" s="134" t="s">
        <v>2895</v>
      </c>
      <c r="F147" s="198"/>
      <c r="G147" s="172"/>
      <c r="L147" s="181"/>
      <c r="R147" s="185"/>
      <c r="S147" s="135">
        <v>7878805</v>
      </c>
      <c r="T147" s="145" t="str">
        <f>CONCATENATE("https://tkdn-scisba.web.id/cek-status-pekerjaan-tkdn/?cari=",Table4[[#This Row],[ID Perusahaan]])</f>
        <v>https://tkdn-scisba.web.id/cek-status-pekerjaan-tkdn/?cari=7878805</v>
      </c>
    </row>
    <row r="148" spans="1:20" s="145" customFormat="1" ht="15" x14ac:dyDescent="0.25">
      <c r="A148" s="126">
        <v>147</v>
      </c>
      <c r="B148" s="135"/>
      <c r="D148" s="135"/>
      <c r="E148" s="134" t="s">
        <v>2895</v>
      </c>
      <c r="F148" s="198"/>
      <c r="G148" s="172"/>
      <c r="L148" s="181"/>
      <c r="R148" s="185"/>
      <c r="S148" s="135">
        <v>6291487</v>
      </c>
      <c r="T148" s="145" t="str">
        <f>CONCATENATE("https://tkdn-scisba.web.id/cek-status-pekerjaan-tkdn/?cari=",Table4[[#This Row],[ID Perusahaan]])</f>
        <v>https://tkdn-scisba.web.id/cek-status-pekerjaan-tkdn/?cari=6291487</v>
      </c>
    </row>
    <row r="149" spans="1:20" s="145" customFormat="1" ht="15" x14ac:dyDescent="0.25">
      <c r="A149" s="126">
        <v>148</v>
      </c>
      <c r="B149" s="135"/>
      <c r="D149" s="135"/>
      <c r="E149" s="134" t="s">
        <v>2895</v>
      </c>
      <c r="F149" s="198"/>
      <c r="G149" s="172"/>
      <c r="L149" s="181"/>
      <c r="R149" s="185"/>
      <c r="S149" s="135">
        <v>4813981</v>
      </c>
      <c r="T149" s="145" t="str">
        <f>CONCATENATE("https://tkdn-scisba.web.id/cek-status-pekerjaan-tkdn/?cari=",Table4[[#This Row],[ID Perusahaan]])</f>
        <v>https://tkdn-scisba.web.id/cek-status-pekerjaan-tkdn/?cari=4813981</v>
      </c>
    </row>
    <row r="150" spans="1:20" s="145" customFormat="1" ht="15" x14ac:dyDescent="0.25">
      <c r="A150" s="126">
        <v>149</v>
      </c>
      <c r="B150" s="135"/>
      <c r="D150" s="135"/>
      <c r="E150" s="134" t="s">
        <v>2895</v>
      </c>
      <c r="F150" s="198"/>
      <c r="G150" s="172"/>
      <c r="L150" s="181"/>
      <c r="R150" s="185"/>
      <c r="S150" s="135">
        <v>8157954</v>
      </c>
      <c r="T150" s="145" t="str">
        <f>CONCATENATE("https://tkdn-scisba.web.id/cek-status-pekerjaan-tkdn/?cari=",Table4[[#This Row],[ID Perusahaan]])</f>
        <v>https://tkdn-scisba.web.id/cek-status-pekerjaan-tkdn/?cari=8157954</v>
      </c>
    </row>
    <row r="151" spans="1:20" s="145" customFormat="1" ht="15" x14ac:dyDescent="0.25">
      <c r="A151" s="126">
        <v>150</v>
      </c>
      <c r="B151" s="135"/>
      <c r="D151" s="135"/>
      <c r="E151" s="134" t="s">
        <v>2895</v>
      </c>
      <c r="F151" s="198"/>
      <c r="G151" s="172"/>
      <c r="L151" s="181"/>
      <c r="R151" s="185"/>
      <c r="S151" s="135">
        <v>7682615</v>
      </c>
      <c r="T151" s="145" t="str">
        <f>CONCATENATE("https://tkdn-scisba.web.id/cek-status-pekerjaan-tkdn/?cari=",Table4[[#This Row],[ID Perusahaan]])</f>
        <v>https://tkdn-scisba.web.id/cek-status-pekerjaan-tkdn/?cari=7682615</v>
      </c>
    </row>
    <row r="152" spans="1:20" s="145" customFormat="1" ht="15" x14ac:dyDescent="0.25">
      <c r="A152" s="126">
        <v>151</v>
      </c>
      <c r="B152" s="135"/>
      <c r="D152" s="135"/>
      <c r="E152" s="134" t="s">
        <v>2895</v>
      </c>
      <c r="F152" s="198"/>
      <c r="G152" s="172"/>
      <c r="L152" s="181"/>
      <c r="R152" s="185"/>
      <c r="S152" s="135">
        <v>9806325</v>
      </c>
      <c r="T152" s="145" t="str">
        <f>CONCATENATE("https://tkdn-scisba.web.id/cek-status-pekerjaan-tkdn/?cari=",Table4[[#This Row],[ID Perusahaan]])</f>
        <v>https://tkdn-scisba.web.id/cek-status-pekerjaan-tkdn/?cari=9806325</v>
      </c>
    </row>
    <row r="153" spans="1:20" s="145" customFormat="1" ht="15" x14ac:dyDescent="0.25">
      <c r="A153" s="126">
        <v>152</v>
      </c>
      <c r="B153" s="135"/>
      <c r="D153" s="135"/>
      <c r="E153" s="134" t="s">
        <v>2895</v>
      </c>
      <c r="F153" s="198"/>
      <c r="G153" s="172"/>
      <c r="L153" s="181"/>
      <c r="R153" s="185"/>
      <c r="S153" s="135">
        <v>6123817</v>
      </c>
      <c r="T153" s="145" t="str">
        <f>CONCATENATE("https://tkdn-scisba.web.id/cek-status-pekerjaan-tkdn/?cari=",Table4[[#This Row],[ID Perusahaan]])</f>
        <v>https://tkdn-scisba.web.id/cek-status-pekerjaan-tkdn/?cari=6123817</v>
      </c>
    </row>
    <row r="154" spans="1:20" s="145" customFormat="1" ht="15" x14ac:dyDescent="0.25">
      <c r="A154" s="126">
        <v>153</v>
      </c>
      <c r="B154" s="135"/>
      <c r="D154" s="135"/>
      <c r="E154" s="134" t="s">
        <v>2895</v>
      </c>
      <c r="F154" s="198"/>
      <c r="G154" s="172"/>
      <c r="L154" s="181"/>
      <c r="R154" s="185"/>
      <c r="S154" s="135">
        <v>2799152</v>
      </c>
      <c r="T154" s="145" t="str">
        <f>CONCATENATE("https://tkdn-scisba.web.id/cek-status-pekerjaan-tkdn/?cari=",Table4[[#This Row],[ID Perusahaan]])</f>
        <v>https://tkdn-scisba.web.id/cek-status-pekerjaan-tkdn/?cari=2799152</v>
      </c>
    </row>
    <row r="155" spans="1:20" s="145" customFormat="1" ht="15" x14ac:dyDescent="0.25">
      <c r="A155" s="126">
        <v>154</v>
      </c>
      <c r="B155" s="135"/>
      <c r="D155" s="135"/>
      <c r="E155" s="134" t="s">
        <v>2895</v>
      </c>
      <c r="F155" s="198"/>
      <c r="G155" s="172"/>
      <c r="L155" s="181"/>
      <c r="R155" s="185"/>
      <c r="S155" s="135">
        <v>2098258</v>
      </c>
      <c r="T155" s="145" t="str">
        <f>CONCATENATE("https://tkdn-scisba.web.id/cek-status-pekerjaan-tkdn/?cari=",Table4[[#This Row],[ID Perusahaan]])</f>
        <v>https://tkdn-scisba.web.id/cek-status-pekerjaan-tkdn/?cari=2098258</v>
      </c>
    </row>
    <row r="156" spans="1:20" s="145" customFormat="1" ht="15" x14ac:dyDescent="0.25">
      <c r="A156" s="126">
        <v>155</v>
      </c>
      <c r="B156" s="135"/>
      <c r="D156" s="135"/>
      <c r="E156" s="134" t="s">
        <v>2895</v>
      </c>
      <c r="F156" s="198"/>
      <c r="G156" s="172"/>
      <c r="L156" s="181"/>
      <c r="R156" s="185"/>
      <c r="S156" s="135">
        <v>5300817</v>
      </c>
      <c r="T156" s="145" t="str">
        <f>CONCATENATE("https://tkdn-scisba.web.id/cek-status-pekerjaan-tkdn/?cari=",Table4[[#This Row],[ID Perusahaan]])</f>
        <v>https://tkdn-scisba.web.id/cek-status-pekerjaan-tkdn/?cari=5300817</v>
      </c>
    </row>
    <row r="157" spans="1:20" s="145" customFormat="1" ht="15" x14ac:dyDescent="0.25">
      <c r="A157" s="126">
        <v>156</v>
      </c>
      <c r="B157" s="135"/>
      <c r="D157" s="135"/>
      <c r="E157" s="134" t="s">
        <v>2895</v>
      </c>
      <c r="F157" s="198"/>
      <c r="G157" s="172"/>
      <c r="L157" s="181"/>
      <c r="R157" s="185"/>
      <c r="S157" s="135">
        <v>1155030</v>
      </c>
      <c r="T157" s="145" t="str">
        <f>CONCATENATE("https://tkdn-scisba.web.id/cek-status-pekerjaan-tkdn/?cari=",Table4[[#This Row],[ID Perusahaan]])</f>
        <v>https://tkdn-scisba.web.id/cek-status-pekerjaan-tkdn/?cari=1155030</v>
      </c>
    </row>
    <row r="158" spans="1:20" s="145" customFormat="1" ht="15" x14ac:dyDescent="0.25">
      <c r="A158" s="126">
        <v>157</v>
      </c>
      <c r="B158" s="135"/>
      <c r="D158" s="135"/>
      <c r="E158" s="134" t="s">
        <v>2895</v>
      </c>
      <c r="F158" s="198"/>
      <c r="G158" s="172"/>
      <c r="L158" s="181"/>
      <c r="R158" s="185"/>
      <c r="S158" s="135">
        <v>3536504</v>
      </c>
      <c r="T158" s="145" t="str">
        <f>CONCATENATE("https://tkdn-scisba.web.id/cek-status-pekerjaan-tkdn/?cari=",Table4[[#This Row],[ID Perusahaan]])</f>
        <v>https://tkdn-scisba.web.id/cek-status-pekerjaan-tkdn/?cari=3536504</v>
      </c>
    </row>
    <row r="159" spans="1:20" s="145" customFormat="1" ht="15" x14ac:dyDescent="0.25">
      <c r="A159" s="126">
        <v>158</v>
      </c>
      <c r="B159" s="135"/>
      <c r="D159" s="135"/>
      <c r="E159" s="134" t="s">
        <v>2895</v>
      </c>
      <c r="F159" s="198"/>
      <c r="G159" s="172"/>
      <c r="L159" s="181"/>
      <c r="R159" s="185"/>
      <c r="S159" s="135">
        <v>5727222</v>
      </c>
      <c r="T159" s="145" t="str">
        <f>CONCATENATE("https://tkdn-scisba.web.id/cek-status-pekerjaan-tkdn/?cari=",Table4[[#This Row],[ID Perusahaan]])</f>
        <v>https://tkdn-scisba.web.id/cek-status-pekerjaan-tkdn/?cari=5727222</v>
      </c>
    </row>
    <row r="160" spans="1:20" s="145" customFormat="1" ht="15" x14ac:dyDescent="0.25">
      <c r="A160" s="126">
        <v>159</v>
      </c>
      <c r="B160" s="135"/>
      <c r="D160" s="135"/>
      <c r="E160" s="134" t="s">
        <v>2895</v>
      </c>
      <c r="F160" s="198"/>
      <c r="G160" s="172"/>
      <c r="L160" s="181"/>
      <c r="R160" s="185"/>
      <c r="S160" s="135">
        <v>7389933</v>
      </c>
      <c r="T160" s="145" t="str">
        <f>CONCATENATE("https://tkdn-scisba.web.id/cek-status-pekerjaan-tkdn/?cari=",Table4[[#This Row],[ID Perusahaan]])</f>
        <v>https://tkdn-scisba.web.id/cek-status-pekerjaan-tkdn/?cari=7389933</v>
      </c>
    </row>
    <row r="161" spans="1:20" s="145" customFormat="1" ht="15" x14ac:dyDescent="0.25">
      <c r="A161" s="126">
        <v>160</v>
      </c>
      <c r="B161" s="135"/>
      <c r="D161" s="135"/>
      <c r="E161" s="134" t="s">
        <v>2895</v>
      </c>
      <c r="F161" s="198"/>
      <c r="G161" s="172"/>
      <c r="L161" s="181"/>
      <c r="R161" s="185"/>
      <c r="S161" s="135">
        <v>3671580</v>
      </c>
      <c r="T161" s="145" t="str">
        <f>CONCATENATE("https://tkdn-scisba.web.id/cek-status-pekerjaan-tkdn/?cari=",Table4[[#This Row],[ID Perusahaan]])</f>
        <v>https://tkdn-scisba.web.id/cek-status-pekerjaan-tkdn/?cari=3671580</v>
      </c>
    </row>
    <row r="162" spans="1:20" s="145" customFormat="1" ht="15" x14ac:dyDescent="0.25">
      <c r="A162" s="126">
        <v>161</v>
      </c>
      <c r="B162" s="135"/>
      <c r="D162" s="135"/>
      <c r="E162" s="134" t="s">
        <v>2895</v>
      </c>
      <c r="F162" s="198"/>
      <c r="G162" s="172"/>
      <c r="L162" s="181"/>
      <c r="R162" s="185"/>
      <c r="S162" s="135">
        <v>5101456</v>
      </c>
      <c r="T162" s="145" t="str">
        <f>CONCATENATE("https://tkdn-scisba.web.id/cek-status-pekerjaan-tkdn/?cari=",Table4[[#This Row],[ID Perusahaan]])</f>
        <v>https://tkdn-scisba.web.id/cek-status-pekerjaan-tkdn/?cari=5101456</v>
      </c>
    </row>
    <row r="163" spans="1:20" s="145" customFormat="1" ht="15" x14ac:dyDescent="0.25">
      <c r="A163" s="126">
        <v>162</v>
      </c>
      <c r="B163" s="135"/>
      <c r="D163" s="135"/>
      <c r="E163" s="134" t="s">
        <v>2895</v>
      </c>
      <c r="F163" s="198"/>
      <c r="G163" s="172"/>
      <c r="L163" s="181"/>
      <c r="R163" s="185"/>
      <c r="S163" s="135">
        <v>4285667</v>
      </c>
      <c r="T163" s="145" t="str">
        <f>CONCATENATE("https://tkdn-scisba.web.id/cek-status-pekerjaan-tkdn/?cari=",Table4[[#This Row],[ID Perusahaan]])</f>
        <v>https://tkdn-scisba.web.id/cek-status-pekerjaan-tkdn/?cari=4285667</v>
      </c>
    </row>
    <row r="164" spans="1:20" s="145" customFormat="1" ht="15" x14ac:dyDescent="0.25">
      <c r="A164" s="126">
        <v>163</v>
      </c>
      <c r="B164" s="135"/>
      <c r="D164" s="135"/>
      <c r="E164" s="134" t="s">
        <v>2895</v>
      </c>
      <c r="F164" s="198"/>
      <c r="G164" s="172"/>
      <c r="L164" s="181"/>
      <c r="R164" s="185"/>
      <c r="S164" s="135">
        <v>3931462</v>
      </c>
      <c r="T164" s="145" t="str">
        <f>CONCATENATE("https://tkdn-scisba.web.id/cek-status-pekerjaan-tkdn/?cari=",Table4[[#This Row],[ID Perusahaan]])</f>
        <v>https://tkdn-scisba.web.id/cek-status-pekerjaan-tkdn/?cari=3931462</v>
      </c>
    </row>
    <row r="165" spans="1:20" s="145" customFormat="1" ht="15" x14ac:dyDescent="0.25">
      <c r="A165" s="126">
        <v>164</v>
      </c>
      <c r="B165" s="135"/>
      <c r="D165" s="135"/>
      <c r="E165" s="134" t="s">
        <v>2895</v>
      </c>
      <c r="F165" s="198"/>
      <c r="G165" s="172"/>
      <c r="L165" s="181"/>
      <c r="R165" s="185"/>
      <c r="S165" s="135">
        <v>8556886</v>
      </c>
      <c r="T165" s="145" t="str">
        <f>CONCATENATE("https://tkdn-scisba.web.id/cek-status-pekerjaan-tkdn/?cari=",Table4[[#This Row],[ID Perusahaan]])</f>
        <v>https://tkdn-scisba.web.id/cek-status-pekerjaan-tkdn/?cari=8556886</v>
      </c>
    </row>
    <row r="166" spans="1:20" s="145" customFormat="1" ht="15" x14ac:dyDescent="0.25">
      <c r="A166" s="126">
        <v>165</v>
      </c>
      <c r="B166" s="135"/>
      <c r="D166" s="135"/>
      <c r="E166" s="134" t="s">
        <v>2895</v>
      </c>
      <c r="F166" s="198"/>
      <c r="G166" s="172"/>
      <c r="L166" s="181"/>
      <c r="R166" s="185"/>
      <c r="S166" s="135">
        <v>8483298</v>
      </c>
      <c r="T166" s="145" t="str">
        <f>CONCATENATE("https://tkdn-scisba.web.id/cek-status-pekerjaan-tkdn/?cari=",Table4[[#This Row],[ID Perusahaan]])</f>
        <v>https://tkdn-scisba.web.id/cek-status-pekerjaan-tkdn/?cari=8483298</v>
      </c>
    </row>
    <row r="167" spans="1:20" s="145" customFormat="1" ht="15" x14ac:dyDescent="0.25">
      <c r="A167" s="126">
        <v>166</v>
      </c>
      <c r="B167" s="135"/>
      <c r="D167" s="135"/>
      <c r="E167" s="134" t="s">
        <v>2895</v>
      </c>
      <c r="F167" s="198"/>
      <c r="G167" s="172"/>
      <c r="L167" s="181"/>
      <c r="R167" s="185"/>
      <c r="S167" s="135">
        <v>9788184</v>
      </c>
      <c r="T167" s="145" t="str">
        <f>CONCATENATE("https://tkdn-scisba.web.id/cek-status-pekerjaan-tkdn/?cari=",Table4[[#This Row],[ID Perusahaan]])</f>
        <v>https://tkdn-scisba.web.id/cek-status-pekerjaan-tkdn/?cari=9788184</v>
      </c>
    </row>
    <row r="168" spans="1:20" s="145" customFormat="1" ht="15" x14ac:dyDescent="0.25">
      <c r="A168" s="126">
        <v>167</v>
      </c>
      <c r="B168" s="135"/>
      <c r="D168" s="135"/>
      <c r="E168" s="134" t="s">
        <v>2895</v>
      </c>
      <c r="F168" s="198"/>
      <c r="G168" s="172"/>
      <c r="L168" s="181"/>
      <c r="R168" s="185"/>
      <c r="S168" s="135">
        <v>9292481</v>
      </c>
      <c r="T168" s="145" t="str">
        <f>CONCATENATE("https://tkdn-scisba.web.id/cek-status-pekerjaan-tkdn/?cari=",Table4[[#This Row],[ID Perusahaan]])</f>
        <v>https://tkdn-scisba.web.id/cek-status-pekerjaan-tkdn/?cari=9292481</v>
      </c>
    </row>
    <row r="169" spans="1:20" s="145" customFormat="1" ht="15" x14ac:dyDescent="0.25">
      <c r="A169" s="126">
        <v>168</v>
      </c>
      <c r="B169" s="135"/>
      <c r="D169" s="135"/>
      <c r="E169" s="134" t="s">
        <v>2895</v>
      </c>
      <c r="F169" s="198"/>
      <c r="G169" s="172"/>
      <c r="L169" s="181"/>
      <c r="R169" s="185"/>
      <c r="S169" s="135">
        <v>2005623</v>
      </c>
      <c r="T169" s="145" t="str">
        <f>CONCATENATE("https://tkdn-scisba.web.id/cek-status-pekerjaan-tkdn/?cari=",Table4[[#This Row],[ID Perusahaan]])</f>
        <v>https://tkdn-scisba.web.id/cek-status-pekerjaan-tkdn/?cari=2005623</v>
      </c>
    </row>
    <row r="170" spans="1:20" s="145" customFormat="1" ht="15" x14ac:dyDescent="0.25">
      <c r="A170" s="126">
        <v>169</v>
      </c>
      <c r="B170" s="135"/>
      <c r="D170" s="135"/>
      <c r="E170" s="134" t="s">
        <v>2895</v>
      </c>
      <c r="F170" s="198"/>
      <c r="G170" s="172"/>
      <c r="L170" s="181"/>
      <c r="R170" s="185"/>
      <c r="S170" s="135">
        <v>9646022</v>
      </c>
      <c r="T170" s="145" t="str">
        <f>CONCATENATE("https://tkdn-scisba.web.id/cek-status-pekerjaan-tkdn/?cari=",Table4[[#This Row],[ID Perusahaan]])</f>
        <v>https://tkdn-scisba.web.id/cek-status-pekerjaan-tkdn/?cari=9646022</v>
      </c>
    </row>
    <row r="171" spans="1:20" s="145" customFormat="1" ht="15" x14ac:dyDescent="0.25">
      <c r="A171" s="126">
        <v>170</v>
      </c>
      <c r="B171" s="135"/>
      <c r="D171" s="135"/>
      <c r="E171" s="134" t="s">
        <v>2895</v>
      </c>
      <c r="F171" s="198"/>
      <c r="G171" s="172"/>
      <c r="L171" s="181"/>
      <c r="R171" s="185"/>
      <c r="S171" s="135">
        <v>3473694</v>
      </c>
      <c r="T171" s="145" t="str">
        <f>CONCATENATE("https://tkdn-scisba.web.id/cek-status-pekerjaan-tkdn/?cari=",Table4[[#This Row],[ID Perusahaan]])</f>
        <v>https://tkdn-scisba.web.id/cek-status-pekerjaan-tkdn/?cari=3473694</v>
      </c>
    </row>
    <row r="172" spans="1:20" s="145" customFormat="1" ht="15" x14ac:dyDescent="0.25">
      <c r="A172" s="126">
        <v>171</v>
      </c>
      <c r="B172" s="135"/>
      <c r="D172" s="135"/>
      <c r="E172" s="134" t="s">
        <v>2895</v>
      </c>
      <c r="F172" s="198"/>
      <c r="G172" s="172"/>
      <c r="L172" s="181"/>
      <c r="R172" s="185"/>
      <c r="S172" s="135">
        <v>1509764</v>
      </c>
      <c r="T172" s="145" t="str">
        <f>CONCATENATE("https://tkdn-scisba.web.id/cek-status-pekerjaan-tkdn/?cari=",Table4[[#This Row],[ID Perusahaan]])</f>
        <v>https://tkdn-scisba.web.id/cek-status-pekerjaan-tkdn/?cari=1509764</v>
      </c>
    </row>
    <row r="173" spans="1:20" s="145" customFormat="1" ht="15" x14ac:dyDescent="0.25">
      <c r="A173" s="126">
        <v>172</v>
      </c>
      <c r="B173" s="135"/>
      <c r="D173" s="135"/>
      <c r="E173" s="134" t="s">
        <v>2895</v>
      </c>
      <c r="F173" s="198"/>
      <c r="G173" s="172"/>
      <c r="L173" s="181"/>
      <c r="R173" s="185"/>
      <c r="S173" s="135">
        <v>6069648</v>
      </c>
      <c r="T173" s="145" t="str">
        <f>CONCATENATE("https://tkdn-scisba.web.id/cek-status-pekerjaan-tkdn/?cari=",Table4[[#This Row],[ID Perusahaan]])</f>
        <v>https://tkdn-scisba.web.id/cek-status-pekerjaan-tkdn/?cari=6069648</v>
      </c>
    </row>
    <row r="174" spans="1:20" s="145" customFormat="1" ht="15" x14ac:dyDescent="0.25">
      <c r="A174" s="126">
        <v>173</v>
      </c>
      <c r="B174" s="135"/>
      <c r="D174" s="135"/>
      <c r="E174" s="134" t="s">
        <v>2895</v>
      </c>
      <c r="F174" s="198"/>
      <c r="G174" s="172"/>
      <c r="L174" s="181"/>
      <c r="R174" s="185"/>
      <c r="S174" s="135">
        <v>8163313</v>
      </c>
      <c r="T174" s="145" t="str">
        <f>CONCATENATE("https://tkdn-scisba.web.id/cek-status-pekerjaan-tkdn/?cari=",Table4[[#This Row],[ID Perusahaan]])</f>
        <v>https://tkdn-scisba.web.id/cek-status-pekerjaan-tkdn/?cari=8163313</v>
      </c>
    </row>
    <row r="175" spans="1:20" s="145" customFormat="1" ht="15" x14ac:dyDescent="0.25">
      <c r="A175" s="126">
        <v>174</v>
      </c>
      <c r="B175" s="135"/>
      <c r="D175" s="135"/>
      <c r="E175" s="134" t="s">
        <v>2895</v>
      </c>
      <c r="F175" s="198"/>
      <c r="G175" s="172"/>
      <c r="L175" s="181"/>
      <c r="R175" s="185"/>
      <c r="S175" s="135">
        <v>7144315</v>
      </c>
      <c r="T175" s="145" t="str">
        <f>CONCATENATE("https://tkdn-scisba.web.id/cek-status-pekerjaan-tkdn/?cari=",Table4[[#This Row],[ID Perusahaan]])</f>
        <v>https://tkdn-scisba.web.id/cek-status-pekerjaan-tkdn/?cari=7144315</v>
      </c>
    </row>
    <row r="176" spans="1:20" s="145" customFormat="1" ht="15" x14ac:dyDescent="0.25">
      <c r="A176" s="126">
        <v>175</v>
      </c>
      <c r="B176" s="135"/>
      <c r="D176" s="135"/>
      <c r="E176" s="134" t="s">
        <v>2895</v>
      </c>
      <c r="F176" s="198"/>
      <c r="G176" s="172"/>
      <c r="L176" s="181"/>
      <c r="R176" s="185"/>
      <c r="S176" s="135">
        <v>6787498</v>
      </c>
      <c r="T176" s="145" t="str">
        <f>CONCATENATE("https://tkdn-scisba.web.id/cek-status-pekerjaan-tkdn/?cari=",Table4[[#This Row],[ID Perusahaan]])</f>
        <v>https://tkdn-scisba.web.id/cek-status-pekerjaan-tkdn/?cari=6787498</v>
      </c>
    </row>
    <row r="177" spans="1:20" s="145" customFormat="1" ht="15" x14ac:dyDescent="0.25">
      <c r="A177" s="126">
        <v>176</v>
      </c>
      <c r="B177" s="135"/>
      <c r="D177" s="135"/>
      <c r="E177" s="134" t="s">
        <v>2895</v>
      </c>
      <c r="F177" s="198"/>
      <c r="G177" s="172"/>
      <c r="L177" s="181"/>
      <c r="R177" s="185"/>
      <c r="S177" s="135">
        <v>5580616</v>
      </c>
      <c r="T177" s="145" t="str">
        <f>CONCATENATE("https://tkdn-scisba.web.id/cek-status-pekerjaan-tkdn/?cari=",Table4[[#This Row],[ID Perusahaan]])</f>
        <v>https://tkdn-scisba.web.id/cek-status-pekerjaan-tkdn/?cari=5580616</v>
      </c>
    </row>
    <row r="178" spans="1:20" s="145" customFormat="1" ht="15" x14ac:dyDescent="0.25">
      <c r="A178" s="126">
        <v>177</v>
      </c>
      <c r="B178" s="135"/>
      <c r="D178" s="135"/>
      <c r="E178" s="134" t="s">
        <v>2895</v>
      </c>
      <c r="F178" s="198"/>
      <c r="G178" s="172"/>
      <c r="L178" s="181"/>
      <c r="R178" s="185"/>
      <c r="S178" s="135">
        <v>1305815</v>
      </c>
      <c r="T178" s="145" t="str">
        <f>CONCATENATE("https://tkdn-scisba.web.id/cek-status-pekerjaan-tkdn/?cari=",Table4[[#This Row],[ID Perusahaan]])</f>
        <v>https://tkdn-scisba.web.id/cek-status-pekerjaan-tkdn/?cari=1305815</v>
      </c>
    </row>
    <row r="179" spans="1:20" s="145" customFormat="1" ht="15" x14ac:dyDescent="0.25">
      <c r="A179" s="126">
        <v>178</v>
      </c>
      <c r="B179" s="135"/>
      <c r="D179" s="135"/>
      <c r="E179" s="134" t="s">
        <v>2895</v>
      </c>
      <c r="F179" s="198"/>
      <c r="G179" s="172"/>
      <c r="L179" s="181"/>
      <c r="R179" s="185"/>
      <c r="S179" s="135">
        <v>1912483</v>
      </c>
      <c r="T179" s="145" t="str">
        <f>CONCATENATE("https://tkdn-scisba.web.id/cek-status-pekerjaan-tkdn/?cari=",Table4[[#This Row],[ID Perusahaan]])</f>
        <v>https://tkdn-scisba.web.id/cek-status-pekerjaan-tkdn/?cari=1912483</v>
      </c>
    </row>
    <row r="180" spans="1:20" s="145" customFormat="1" ht="15" x14ac:dyDescent="0.25">
      <c r="A180" s="126">
        <v>179</v>
      </c>
      <c r="B180" s="135"/>
      <c r="D180" s="135"/>
      <c r="E180" s="134" t="s">
        <v>2895</v>
      </c>
      <c r="F180" s="198"/>
      <c r="G180" s="172"/>
      <c r="L180" s="181"/>
      <c r="R180" s="185"/>
      <c r="S180" s="135">
        <v>3399454</v>
      </c>
      <c r="T180" s="145" t="str">
        <f>CONCATENATE("https://tkdn-scisba.web.id/cek-status-pekerjaan-tkdn/?cari=",Table4[[#This Row],[ID Perusahaan]])</f>
        <v>https://tkdn-scisba.web.id/cek-status-pekerjaan-tkdn/?cari=3399454</v>
      </c>
    </row>
    <row r="181" spans="1:20" s="145" customFormat="1" ht="15" x14ac:dyDescent="0.25">
      <c r="A181" s="126">
        <v>180</v>
      </c>
      <c r="B181" s="135"/>
      <c r="D181" s="135"/>
      <c r="E181" s="134" t="s">
        <v>2895</v>
      </c>
      <c r="F181" s="198"/>
      <c r="G181" s="172"/>
      <c r="L181" s="181"/>
      <c r="R181" s="185"/>
      <c r="S181" s="135">
        <v>7465857</v>
      </c>
      <c r="T181" s="145" t="str">
        <f>CONCATENATE("https://tkdn-scisba.web.id/cek-status-pekerjaan-tkdn/?cari=",Table4[[#This Row],[ID Perusahaan]])</f>
        <v>https://tkdn-scisba.web.id/cek-status-pekerjaan-tkdn/?cari=7465857</v>
      </c>
    </row>
    <row r="182" spans="1:20" s="145" customFormat="1" ht="15" x14ac:dyDescent="0.25">
      <c r="A182" s="126">
        <v>181</v>
      </c>
      <c r="B182" s="135"/>
      <c r="D182" s="135"/>
      <c r="E182" s="134" t="s">
        <v>2895</v>
      </c>
      <c r="F182" s="198"/>
      <c r="G182" s="172"/>
      <c r="L182" s="181"/>
      <c r="R182" s="185"/>
      <c r="S182" s="135">
        <v>3897387</v>
      </c>
      <c r="T182" s="145" t="str">
        <f>CONCATENATE("https://tkdn-scisba.web.id/cek-status-pekerjaan-tkdn/?cari=",Table4[[#This Row],[ID Perusahaan]])</f>
        <v>https://tkdn-scisba.web.id/cek-status-pekerjaan-tkdn/?cari=3897387</v>
      </c>
    </row>
    <row r="183" spans="1:20" s="145" customFormat="1" ht="15" x14ac:dyDescent="0.25">
      <c r="A183" s="126">
        <v>182</v>
      </c>
      <c r="B183" s="135"/>
      <c r="D183" s="135"/>
      <c r="E183" s="134" t="s">
        <v>2895</v>
      </c>
      <c r="F183" s="198"/>
      <c r="G183" s="172"/>
      <c r="L183" s="181"/>
      <c r="R183" s="185"/>
      <c r="S183" s="135">
        <v>5195429</v>
      </c>
      <c r="T183" s="145" t="str">
        <f>CONCATENATE("https://tkdn-scisba.web.id/cek-status-pekerjaan-tkdn/?cari=",Table4[[#This Row],[ID Perusahaan]])</f>
        <v>https://tkdn-scisba.web.id/cek-status-pekerjaan-tkdn/?cari=5195429</v>
      </c>
    </row>
    <row r="184" spans="1:20" s="145" customFormat="1" ht="15" x14ac:dyDescent="0.25">
      <c r="A184" s="126">
        <v>183</v>
      </c>
      <c r="B184" s="135"/>
      <c r="D184" s="135"/>
      <c r="E184" s="134" t="s">
        <v>2895</v>
      </c>
      <c r="F184" s="198"/>
      <c r="G184" s="172"/>
      <c r="L184" s="181"/>
      <c r="R184" s="185"/>
      <c r="S184" s="135">
        <v>2980981</v>
      </c>
      <c r="T184" s="145" t="str">
        <f>CONCATENATE("https://tkdn-scisba.web.id/cek-status-pekerjaan-tkdn/?cari=",Table4[[#This Row],[ID Perusahaan]])</f>
        <v>https://tkdn-scisba.web.id/cek-status-pekerjaan-tkdn/?cari=2980981</v>
      </c>
    </row>
    <row r="185" spans="1:20" s="145" customFormat="1" ht="15" x14ac:dyDescent="0.25">
      <c r="A185" s="126">
        <v>184</v>
      </c>
      <c r="B185" s="135"/>
      <c r="D185" s="135"/>
      <c r="E185" s="134" t="s">
        <v>2895</v>
      </c>
      <c r="F185" s="198"/>
      <c r="G185" s="172"/>
      <c r="L185" s="181"/>
      <c r="R185" s="185"/>
      <c r="S185" s="135">
        <v>4704589</v>
      </c>
      <c r="T185" s="145" t="str">
        <f>CONCATENATE("https://tkdn-scisba.web.id/cek-status-pekerjaan-tkdn/?cari=",Table4[[#This Row],[ID Perusahaan]])</f>
        <v>https://tkdn-scisba.web.id/cek-status-pekerjaan-tkdn/?cari=4704589</v>
      </c>
    </row>
    <row r="186" spans="1:20" s="145" customFormat="1" ht="15" x14ac:dyDescent="0.25">
      <c r="A186" s="126">
        <v>185</v>
      </c>
      <c r="B186" s="135"/>
      <c r="D186" s="135"/>
      <c r="E186" s="134" t="s">
        <v>2895</v>
      </c>
      <c r="F186" s="198"/>
      <c r="G186" s="172"/>
      <c r="L186" s="181"/>
      <c r="R186" s="185"/>
      <c r="S186" s="135">
        <v>1357710</v>
      </c>
      <c r="T186" s="145" t="str">
        <f>CONCATENATE("https://tkdn-scisba.web.id/cek-status-pekerjaan-tkdn/?cari=",Table4[[#This Row],[ID Perusahaan]])</f>
        <v>https://tkdn-scisba.web.id/cek-status-pekerjaan-tkdn/?cari=1357710</v>
      </c>
    </row>
    <row r="187" spans="1:20" s="145" customFormat="1" ht="15" x14ac:dyDescent="0.25">
      <c r="A187" s="126">
        <v>186</v>
      </c>
      <c r="B187" s="135"/>
      <c r="D187" s="135"/>
      <c r="E187" s="134" t="s">
        <v>2895</v>
      </c>
      <c r="F187" s="198"/>
      <c r="G187" s="172"/>
      <c r="L187" s="181"/>
      <c r="R187" s="185"/>
      <c r="S187" s="135">
        <v>3455197</v>
      </c>
      <c r="T187" s="145" t="str">
        <f>CONCATENATE("https://tkdn-scisba.web.id/cek-status-pekerjaan-tkdn/?cari=",Table4[[#This Row],[ID Perusahaan]])</f>
        <v>https://tkdn-scisba.web.id/cek-status-pekerjaan-tkdn/?cari=3455197</v>
      </c>
    </row>
    <row r="188" spans="1:20" s="145" customFormat="1" ht="15" x14ac:dyDescent="0.25">
      <c r="A188" s="126">
        <v>187</v>
      </c>
      <c r="B188" s="135"/>
      <c r="D188" s="135"/>
      <c r="E188" s="134" t="s">
        <v>2895</v>
      </c>
      <c r="F188" s="198"/>
      <c r="G188" s="172"/>
      <c r="L188" s="181"/>
      <c r="R188" s="185"/>
      <c r="S188" s="135">
        <v>6031608</v>
      </c>
      <c r="T188" s="145" t="str">
        <f>CONCATENATE("https://tkdn-scisba.web.id/cek-status-pekerjaan-tkdn/?cari=",Table4[[#This Row],[ID Perusahaan]])</f>
        <v>https://tkdn-scisba.web.id/cek-status-pekerjaan-tkdn/?cari=6031608</v>
      </c>
    </row>
    <row r="189" spans="1:20" s="145" customFormat="1" ht="15" x14ac:dyDescent="0.25">
      <c r="A189" s="126">
        <v>188</v>
      </c>
      <c r="B189" s="135"/>
      <c r="D189" s="135"/>
      <c r="E189" s="134" t="s">
        <v>2895</v>
      </c>
      <c r="F189" s="198"/>
      <c r="G189" s="172"/>
      <c r="L189" s="181"/>
      <c r="R189" s="185"/>
      <c r="S189" s="135">
        <v>1908961</v>
      </c>
      <c r="T189" s="145" t="str">
        <f>CONCATENATE("https://tkdn-scisba.web.id/cek-status-pekerjaan-tkdn/?cari=",Table4[[#This Row],[ID Perusahaan]])</f>
        <v>https://tkdn-scisba.web.id/cek-status-pekerjaan-tkdn/?cari=1908961</v>
      </c>
    </row>
    <row r="190" spans="1:20" s="145" customFormat="1" ht="15" x14ac:dyDescent="0.25">
      <c r="A190" s="126">
        <v>189</v>
      </c>
      <c r="B190" s="135"/>
      <c r="D190" s="135"/>
      <c r="E190" s="134" t="s">
        <v>2895</v>
      </c>
      <c r="F190" s="198"/>
      <c r="G190" s="172"/>
      <c r="L190" s="181"/>
      <c r="R190" s="185"/>
      <c r="S190" s="135">
        <v>4366859</v>
      </c>
      <c r="T190" s="145" t="str">
        <f>CONCATENATE("https://tkdn-scisba.web.id/cek-status-pekerjaan-tkdn/?cari=",Table4[[#This Row],[ID Perusahaan]])</f>
        <v>https://tkdn-scisba.web.id/cek-status-pekerjaan-tkdn/?cari=4366859</v>
      </c>
    </row>
    <row r="191" spans="1:20" s="145" customFormat="1" ht="15" x14ac:dyDescent="0.25">
      <c r="A191" s="126">
        <v>190</v>
      </c>
      <c r="B191" s="135"/>
      <c r="D191" s="135"/>
      <c r="E191" s="134" t="s">
        <v>2895</v>
      </c>
      <c r="F191" s="198"/>
      <c r="G191" s="172"/>
      <c r="L191" s="181"/>
      <c r="R191" s="185"/>
      <c r="S191" s="135">
        <v>9811671</v>
      </c>
      <c r="T191" s="145" t="str">
        <f>CONCATENATE("https://tkdn-scisba.web.id/cek-status-pekerjaan-tkdn/?cari=",Table4[[#This Row],[ID Perusahaan]])</f>
        <v>https://tkdn-scisba.web.id/cek-status-pekerjaan-tkdn/?cari=9811671</v>
      </c>
    </row>
    <row r="192" spans="1:20" s="145" customFormat="1" ht="15" x14ac:dyDescent="0.25">
      <c r="A192" s="126">
        <v>191</v>
      </c>
      <c r="B192" s="135"/>
      <c r="D192" s="135"/>
      <c r="E192" s="134" t="s">
        <v>2895</v>
      </c>
      <c r="F192" s="198"/>
      <c r="G192" s="172"/>
      <c r="L192" s="181"/>
      <c r="R192" s="185"/>
      <c r="S192" s="135">
        <v>9256060</v>
      </c>
      <c r="T192" s="145" t="str">
        <f>CONCATENATE("https://tkdn-scisba.web.id/cek-status-pekerjaan-tkdn/?cari=",Table4[[#This Row],[ID Perusahaan]])</f>
        <v>https://tkdn-scisba.web.id/cek-status-pekerjaan-tkdn/?cari=9256060</v>
      </c>
    </row>
    <row r="193" spans="1:20" s="145" customFormat="1" ht="15" x14ac:dyDescent="0.25">
      <c r="A193" s="126">
        <v>192</v>
      </c>
      <c r="B193" s="135"/>
      <c r="D193" s="135"/>
      <c r="E193" s="134" t="s">
        <v>2895</v>
      </c>
      <c r="F193" s="198"/>
      <c r="G193" s="172"/>
      <c r="L193" s="181"/>
      <c r="R193" s="185"/>
      <c r="S193" s="135">
        <v>4802864</v>
      </c>
      <c r="T193" s="145" t="str">
        <f>CONCATENATE("https://tkdn-scisba.web.id/cek-status-pekerjaan-tkdn/?cari=",Table4[[#This Row],[ID Perusahaan]])</f>
        <v>https://tkdn-scisba.web.id/cek-status-pekerjaan-tkdn/?cari=4802864</v>
      </c>
    </row>
    <row r="194" spans="1:20" s="145" customFormat="1" ht="15" x14ac:dyDescent="0.25">
      <c r="A194" s="126">
        <v>193</v>
      </c>
      <c r="B194" s="135"/>
      <c r="D194" s="135"/>
      <c r="E194" s="134" t="s">
        <v>2895</v>
      </c>
      <c r="F194" s="198"/>
      <c r="G194" s="172"/>
      <c r="L194" s="181"/>
      <c r="R194" s="185"/>
      <c r="S194" s="135">
        <v>1508955</v>
      </c>
      <c r="T194" s="145" t="str">
        <f>CONCATENATE("https://tkdn-scisba.web.id/cek-status-pekerjaan-tkdn/?cari=",Table4[[#This Row],[ID Perusahaan]])</f>
        <v>https://tkdn-scisba.web.id/cek-status-pekerjaan-tkdn/?cari=1508955</v>
      </c>
    </row>
    <row r="195" spans="1:20" s="145" customFormat="1" ht="15" x14ac:dyDescent="0.25">
      <c r="A195" s="126">
        <v>194</v>
      </c>
      <c r="B195" s="135"/>
      <c r="D195" s="135"/>
      <c r="E195" s="134" t="s">
        <v>2895</v>
      </c>
      <c r="F195" s="198"/>
      <c r="G195" s="172"/>
      <c r="L195" s="181"/>
      <c r="R195" s="185"/>
      <c r="S195" s="135">
        <v>4738467</v>
      </c>
      <c r="T195" s="145" t="str">
        <f>CONCATENATE("https://tkdn-scisba.web.id/cek-status-pekerjaan-tkdn/?cari=",Table4[[#This Row],[ID Perusahaan]])</f>
        <v>https://tkdn-scisba.web.id/cek-status-pekerjaan-tkdn/?cari=4738467</v>
      </c>
    </row>
    <row r="196" spans="1:20" s="145" customFormat="1" ht="15" x14ac:dyDescent="0.25">
      <c r="A196" s="126">
        <v>195</v>
      </c>
      <c r="B196" s="135"/>
      <c r="D196" s="135"/>
      <c r="E196" s="134" t="s">
        <v>2895</v>
      </c>
      <c r="F196" s="198"/>
      <c r="G196" s="172"/>
      <c r="L196" s="181"/>
      <c r="R196" s="185"/>
      <c r="S196" s="135">
        <v>1543213</v>
      </c>
      <c r="T196" s="145" t="str">
        <f>CONCATENATE("https://tkdn-scisba.web.id/cek-status-pekerjaan-tkdn/?cari=",Table4[[#This Row],[ID Perusahaan]])</f>
        <v>https://tkdn-scisba.web.id/cek-status-pekerjaan-tkdn/?cari=1543213</v>
      </c>
    </row>
    <row r="197" spans="1:20" s="145" customFormat="1" ht="15" x14ac:dyDescent="0.25">
      <c r="A197" s="126">
        <v>196</v>
      </c>
      <c r="B197" s="135"/>
      <c r="D197" s="135"/>
      <c r="E197" s="134" t="s">
        <v>2895</v>
      </c>
      <c r="F197" s="198"/>
      <c r="G197" s="172"/>
      <c r="L197" s="181"/>
      <c r="R197" s="185"/>
      <c r="S197" s="135">
        <v>1550160</v>
      </c>
      <c r="T197" s="145" t="str">
        <f>CONCATENATE("https://tkdn-scisba.web.id/cek-status-pekerjaan-tkdn/?cari=",Table4[[#This Row],[ID Perusahaan]])</f>
        <v>https://tkdn-scisba.web.id/cek-status-pekerjaan-tkdn/?cari=1550160</v>
      </c>
    </row>
    <row r="198" spans="1:20" s="145" customFormat="1" ht="15" x14ac:dyDescent="0.25">
      <c r="A198" s="126">
        <v>197</v>
      </c>
      <c r="B198" s="135"/>
      <c r="D198" s="135"/>
      <c r="E198" s="134" t="s">
        <v>2895</v>
      </c>
      <c r="F198" s="198"/>
      <c r="G198" s="172"/>
      <c r="L198" s="181"/>
      <c r="R198" s="185"/>
      <c r="S198" s="135">
        <v>1894746</v>
      </c>
      <c r="T198" s="145" t="str">
        <f>CONCATENATE("https://tkdn-scisba.web.id/cek-status-pekerjaan-tkdn/?cari=",Table4[[#This Row],[ID Perusahaan]])</f>
        <v>https://tkdn-scisba.web.id/cek-status-pekerjaan-tkdn/?cari=1894746</v>
      </c>
    </row>
    <row r="199" spans="1:20" s="145" customFormat="1" ht="15" x14ac:dyDescent="0.25">
      <c r="A199" s="126">
        <v>198</v>
      </c>
      <c r="B199" s="135"/>
      <c r="D199" s="135"/>
      <c r="E199" s="134" t="s">
        <v>2895</v>
      </c>
      <c r="F199" s="198"/>
      <c r="G199" s="172"/>
      <c r="L199" s="181"/>
      <c r="R199" s="185"/>
      <c r="S199" s="135">
        <v>5053504</v>
      </c>
      <c r="T199" s="145" t="str">
        <f>CONCATENATE("https://tkdn-scisba.web.id/cek-status-pekerjaan-tkdn/?cari=",Table4[[#This Row],[ID Perusahaan]])</f>
        <v>https://tkdn-scisba.web.id/cek-status-pekerjaan-tkdn/?cari=5053504</v>
      </c>
    </row>
    <row r="200" spans="1:20" s="145" customFormat="1" ht="15" x14ac:dyDescent="0.25">
      <c r="A200" s="126">
        <v>199</v>
      </c>
      <c r="B200" s="135"/>
      <c r="D200" s="135"/>
      <c r="E200" s="134" t="s">
        <v>2895</v>
      </c>
      <c r="F200" s="198"/>
      <c r="G200" s="172"/>
      <c r="L200" s="181"/>
      <c r="R200" s="185"/>
      <c r="S200" s="135">
        <v>5060592</v>
      </c>
      <c r="T200" s="145" t="str">
        <f>CONCATENATE("https://tkdn-scisba.web.id/cek-status-pekerjaan-tkdn/?cari=",Table4[[#This Row],[ID Perusahaan]])</f>
        <v>https://tkdn-scisba.web.id/cek-status-pekerjaan-tkdn/?cari=5060592</v>
      </c>
    </row>
    <row r="201" spans="1:20" s="145" customFormat="1" ht="15" x14ac:dyDescent="0.25">
      <c r="A201" s="126">
        <v>200</v>
      </c>
      <c r="B201" s="135"/>
      <c r="D201" s="135"/>
      <c r="E201" s="134" t="s">
        <v>2895</v>
      </c>
      <c r="F201" s="198"/>
      <c r="G201" s="172"/>
      <c r="L201" s="181"/>
      <c r="R201" s="185"/>
      <c r="S201" s="135">
        <v>5281278</v>
      </c>
      <c r="T201" s="145" t="str">
        <f>CONCATENATE("https://tkdn-scisba.web.id/cek-status-pekerjaan-tkdn/?cari=",Table4[[#This Row],[ID Perusahaan]])</f>
        <v>https://tkdn-scisba.web.id/cek-status-pekerjaan-tkdn/?cari=5281278</v>
      </c>
    </row>
    <row r="202" spans="1:20" s="145" customFormat="1" ht="15" x14ac:dyDescent="0.25">
      <c r="A202" s="126">
        <v>201</v>
      </c>
      <c r="B202" s="135"/>
      <c r="D202" s="135"/>
      <c r="E202" s="134" t="s">
        <v>2895</v>
      </c>
      <c r="F202" s="198"/>
      <c r="G202" s="172"/>
      <c r="L202" s="181"/>
      <c r="R202" s="185"/>
      <c r="S202" s="135">
        <v>7099345</v>
      </c>
      <c r="T202" s="145" t="str">
        <f>CONCATENATE("https://tkdn-scisba.web.id/cek-status-pekerjaan-tkdn/?cari=",Table4[[#This Row],[ID Perusahaan]])</f>
        <v>https://tkdn-scisba.web.id/cek-status-pekerjaan-tkdn/?cari=7099345</v>
      </c>
    </row>
    <row r="203" spans="1:20" s="145" customFormat="1" ht="15" x14ac:dyDescent="0.25">
      <c r="A203" s="126">
        <v>202</v>
      </c>
      <c r="B203" s="135"/>
      <c r="D203" s="135"/>
      <c r="E203" s="134" t="s">
        <v>2895</v>
      </c>
      <c r="F203" s="198"/>
      <c r="G203" s="172"/>
      <c r="L203" s="181"/>
      <c r="R203" s="185"/>
      <c r="S203" s="135">
        <v>3188245</v>
      </c>
      <c r="T203" s="145" t="str">
        <f>CONCATENATE("https://tkdn-scisba.web.id/cek-status-pekerjaan-tkdn/?cari=",Table4[[#This Row],[ID Perusahaan]])</f>
        <v>https://tkdn-scisba.web.id/cek-status-pekerjaan-tkdn/?cari=3188245</v>
      </c>
    </row>
    <row r="204" spans="1:20" s="145" customFormat="1" ht="15" x14ac:dyDescent="0.25">
      <c r="A204" s="126">
        <v>203</v>
      </c>
      <c r="B204" s="135"/>
      <c r="D204" s="135"/>
      <c r="E204" s="134" t="s">
        <v>2895</v>
      </c>
      <c r="F204" s="198"/>
      <c r="G204" s="172"/>
      <c r="L204" s="181"/>
      <c r="R204" s="185"/>
      <c r="S204" s="135">
        <v>4754959</v>
      </c>
      <c r="T204" s="145" t="str">
        <f>CONCATENATE("https://tkdn-scisba.web.id/cek-status-pekerjaan-tkdn/?cari=",Table4[[#This Row],[ID Perusahaan]])</f>
        <v>https://tkdn-scisba.web.id/cek-status-pekerjaan-tkdn/?cari=4754959</v>
      </c>
    </row>
    <row r="205" spans="1:20" s="145" customFormat="1" ht="15" x14ac:dyDescent="0.25">
      <c r="A205" s="126">
        <v>204</v>
      </c>
      <c r="B205" s="135"/>
      <c r="D205" s="135"/>
      <c r="E205" s="134" t="s">
        <v>2895</v>
      </c>
      <c r="F205" s="198"/>
      <c r="G205" s="172"/>
      <c r="L205" s="181"/>
      <c r="R205" s="185"/>
      <c r="S205" s="135">
        <v>4014778</v>
      </c>
      <c r="T205" s="145" t="str">
        <f>CONCATENATE("https://tkdn-scisba.web.id/cek-status-pekerjaan-tkdn/?cari=",Table4[[#This Row],[ID Perusahaan]])</f>
        <v>https://tkdn-scisba.web.id/cek-status-pekerjaan-tkdn/?cari=4014778</v>
      </c>
    </row>
    <row r="206" spans="1:20" s="145" customFormat="1" ht="15" x14ac:dyDescent="0.25">
      <c r="A206" s="126">
        <v>205</v>
      </c>
      <c r="B206" s="135"/>
      <c r="D206" s="135"/>
      <c r="E206" s="134" t="s">
        <v>2895</v>
      </c>
      <c r="F206" s="198"/>
      <c r="G206" s="172"/>
      <c r="L206" s="181"/>
      <c r="R206" s="185"/>
      <c r="S206" s="135">
        <v>9963549</v>
      </c>
      <c r="T206" s="145" t="str">
        <f>CONCATENATE("https://tkdn-scisba.web.id/cek-status-pekerjaan-tkdn/?cari=",Table4[[#This Row],[ID Perusahaan]])</f>
        <v>https://tkdn-scisba.web.id/cek-status-pekerjaan-tkdn/?cari=9963549</v>
      </c>
    </row>
    <row r="207" spans="1:20" s="145" customFormat="1" ht="15" x14ac:dyDescent="0.25">
      <c r="A207" s="126">
        <v>206</v>
      </c>
      <c r="B207" s="135"/>
      <c r="D207" s="135"/>
      <c r="E207" s="134" t="s">
        <v>2895</v>
      </c>
      <c r="F207" s="198"/>
      <c r="G207" s="172"/>
      <c r="L207" s="181"/>
      <c r="R207" s="185"/>
      <c r="S207" s="135">
        <v>8941867</v>
      </c>
      <c r="T207" s="145" t="str">
        <f>CONCATENATE("https://tkdn-scisba.web.id/cek-status-pekerjaan-tkdn/?cari=",Table4[[#This Row],[ID Perusahaan]])</f>
        <v>https://tkdn-scisba.web.id/cek-status-pekerjaan-tkdn/?cari=8941867</v>
      </c>
    </row>
    <row r="208" spans="1:20" s="145" customFormat="1" ht="15" x14ac:dyDescent="0.25">
      <c r="A208" s="126">
        <v>207</v>
      </c>
      <c r="B208" s="135"/>
      <c r="D208" s="135"/>
      <c r="E208" s="134" t="s">
        <v>2895</v>
      </c>
      <c r="F208" s="198"/>
      <c r="G208" s="172"/>
      <c r="L208" s="181"/>
      <c r="R208" s="185"/>
      <c r="S208" s="135">
        <v>4015576</v>
      </c>
      <c r="T208" s="145" t="str">
        <f>CONCATENATE("https://tkdn-scisba.web.id/cek-status-pekerjaan-tkdn/?cari=",Table4[[#This Row],[ID Perusahaan]])</f>
        <v>https://tkdn-scisba.web.id/cek-status-pekerjaan-tkdn/?cari=4015576</v>
      </c>
    </row>
    <row r="209" spans="1:20" ht="15" x14ac:dyDescent="0.25">
      <c r="A209" s="126">
        <v>208</v>
      </c>
      <c r="B209" s="126"/>
      <c r="C209" s="145"/>
      <c r="E209" s="134" t="s">
        <v>2895</v>
      </c>
      <c r="F209" s="198"/>
      <c r="G209" s="172"/>
      <c r="L209" s="128"/>
      <c r="R209" s="149"/>
      <c r="S209" s="126">
        <v>8843502</v>
      </c>
      <c r="T209" s="127" t="str">
        <f>CONCATENATE("https://tkdn-scisba.web.id/cek-status-pekerjaan-tkdn/?cari=",Table4[[#This Row],[ID Perusahaan]])</f>
        <v>https://tkdn-scisba.web.id/cek-status-pekerjaan-tkdn/?cari=8843502</v>
      </c>
    </row>
    <row r="210" spans="1:20" ht="15" x14ac:dyDescent="0.25">
      <c r="A210" s="126">
        <v>209</v>
      </c>
      <c r="B210" s="126"/>
      <c r="C210" s="145"/>
      <c r="E210" s="134" t="s">
        <v>2895</v>
      </c>
      <c r="F210" s="198"/>
      <c r="G210" s="172"/>
      <c r="L210" s="128"/>
      <c r="R210" s="149"/>
      <c r="S210" s="126">
        <v>2292484</v>
      </c>
      <c r="T210" s="127" t="str">
        <f>CONCATENATE("https://tkdn-scisba.web.id/cek-status-pekerjaan-tkdn/?cari=",Table4[[#This Row],[ID Perusahaan]])</f>
        <v>https://tkdn-scisba.web.id/cek-status-pekerjaan-tkdn/?cari=2292484</v>
      </c>
    </row>
    <row r="211" spans="1:20" ht="15" x14ac:dyDescent="0.25">
      <c r="A211" s="126">
        <v>210</v>
      </c>
      <c r="B211" s="126"/>
      <c r="C211" s="145"/>
      <c r="E211" s="134" t="s">
        <v>2895</v>
      </c>
      <c r="F211" s="198"/>
      <c r="G211" s="172"/>
      <c r="L211" s="128"/>
      <c r="R211" s="149"/>
      <c r="S211" s="126">
        <v>8497462</v>
      </c>
      <c r="T211" s="127" t="str">
        <f>CONCATENATE("https://tkdn-scisba.web.id/cek-status-pekerjaan-tkdn/?cari=",Table4[[#This Row],[ID Perusahaan]])</f>
        <v>https://tkdn-scisba.web.id/cek-status-pekerjaan-tkdn/?cari=8497462</v>
      </c>
    </row>
    <row r="212" spans="1:20" ht="15" x14ac:dyDescent="0.25">
      <c r="A212" s="126">
        <v>211</v>
      </c>
      <c r="B212" s="126"/>
      <c r="C212" s="145"/>
      <c r="E212" s="134" t="s">
        <v>2895</v>
      </c>
      <c r="F212" s="198"/>
      <c r="G212" s="172"/>
      <c r="L212" s="128"/>
      <c r="R212" s="149"/>
      <c r="S212" s="126">
        <v>7816259</v>
      </c>
      <c r="T212" s="127" t="str">
        <f>CONCATENATE("https://tkdn-scisba.web.id/cek-status-pekerjaan-tkdn/?cari=",Table4[[#This Row],[ID Perusahaan]])</f>
        <v>https://tkdn-scisba.web.id/cek-status-pekerjaan-tkdn/?cari=7816259</v>
      </c>
    </row>
    <row r="213" spans="1:20" x14ac:dyDescent="0.25">
      <c r="A213" s="126">
        <v>212</v>
      </c>
      <c r="B213" s="126"/>
      <c r="E213" s="162" t="s">
        <v>2895</v>
      </c>
      <c r="F213" s="195"/>
      <c r="G213" s="162"/>
      <c r="L213" s="128"/>
      <c r="R213" s="149"/>
      <c r="S213" s="126">
        <v>7996742</v>
      </c>
      <c r="T213" s="127" t="str">
        <f>CONCATENATE("https://tkdn-scisba.web.id/cek-status-pekerjaan-tkdn/?cari=",Table4[[#This Row],[ID Perusahaan]])</f>
        <v>https://tkdn-scisba.web.id/cek-status-pekerjaan-tkdn/?cari=7996742</v>
      </c>
    </row>
    <row r="214" spans="1:20" x14ac:dyDescent="0.25">
      <c r="A214" s="126">
        <v>213</v>
      </c>
      <c r="B214" s="126"/>
      <c r="E214" s="162" t="s">
        <v>2895</v>
      </c>
      <c r="F214" s="195"/>
      <c r="G214" s="162"/>
      <c r="L214" s="128"/>
      <c r="R214" s="149"/>
      <c r="S214" s="126">
        <v>2584872</v>
      </c>
      <c r="T214" s="127" t="str">
        <f>CONCATENATE("https://tkdn-scisba.web.id/cek-status-pekerjaan-tkdn/?cari=",Table4[[#This Row],[ID Perusahaan]])</f>
        <v>https://tkdn-scisba.web.id/cek-status-pekerjaan-tkdn/?cari=2584872</v>
      </c>
    </row>
    <row r="215" spans="1:20" x14ac:dyDescent="0.25">
      <c r="A215" s="126">
        <v>214</v>
      </c>
      <c r="B215" s="126"/>
      <c r="E215" s="134" t="s">
        <v>2895</v>
      </c>
      <c r="F215" s="199"/>
      <c r="G215" s="134"/>
      <c r="L215" s="128"/>
      <c r="R215" s="149"/>
      <c r="S215" s="126">
        <v>6490072</v>
      </c>
      <c r="T215" s="127" t="str">
        <f>CONCATENATE("https://tkdn-scisba.web.id/cek-status-pekerjaan-tkdn/?cari=",Table4[[#This Row],[ID Perusahaan]])</f>
        <v>https://tkdn-scisba.web.id/cek-status-pekerjaan-tkdn/?cari=6490072</v>
      </c>
    </row>
    <row r="216" spans="1:20" x14ac:dyDescent="0.25">
      <c r="A216" s="126">
        <v>215</v>
      </c>
      <c r="B216" s="126"/>
      <c r="E216" s="127" t="s">
        <v>2895</v>
      </c>
      <c r="F216" s="192"/>
      <c r="L216" s="128"/>
      <c r="R216" s="149"/>
      <c r="S216" s="126">
        <v>6835893</v>
      </c>
      <c r="T216" s="127" t="str">
        <f>CONCATENATE("https://tkdn-scisba.web.id/cek-status-pekerjaan-tkdn/?cari=",Table4[[#This Row],[ID Perusahaan]])</f>
        <v>https://tkdn-scisba.web.id/cek-status-pekerjaan-tkdn/?cari=6835893</v>
      </c>
    </row>
    <row r="217" spans="1:20" x14ac:dyDescent="0.25">
      <c r="A217" s="126"/>
      <c r="B217" s="126"/>
      <c r="L217" s="128">
        <f>SUM(L2:L216)</f>
        <v>2254638410.8458233</v>
      </c>
    </row>
    <row r="219" spans="1:20" x14ac:dyDescent="0.25">
      <c r="B219" s="125" t="s">
        <v>2494</v>
      </c>
      <c r="C219" s="125" t="s">
        <v>2507</v>
      </c>
      <c r="D219" s="125"/>
      <c r="E219" s="125" t="s">
        <v>110</v>
      </c>
      <c r="F219" s="179"/>
      <c r="G219" s="179"/>
    </row>
    <row r="220" spans="1:20" x14ac:dyDescent="0.25">
      <c r="B220" s="158" t="s">
        <v>2496</v>
      </c>
      <c r="C220" s="159" t="s">
        <v>2497</v>
      </c>
      <c r="D220" s="159"/>
      <c r="E220" s="159">
        <v>15</v>
      </c>
      <c r="F220" s="180"/>
      <c r="G220" s="180"/>
    </row>
    <row r="221" spans="1:20" x14ac:dyDescent="0.25">
      <c r="B221" s="158" t="s">
        <v>2495</v>
      </c>
      <c r="C221" s="159" t="s">
        <v>2500</v>
      </c>
      <c r="D221" s="159"/>
      <c r="E221" s="159">
        <v>14</v>
      </c>
      <c r="F221" s="180"/>
      <c r="G221" s="180"/>
    </row>
    <row r="222" spans="1:20" x14ac:dyDescent="0.25">
      <c r="B222" s="158" t="s">
        <v>2508</v>
      </c>
      <c r="C222" s="159" t="s">
        <v>2501</v>
      </c>
      <c r="D222" s="159"/>
      <c r="E222" s="159">
        <v>14</v>
      </c>
      <c r="F222" s="180"/>
      <c r="G222" s="180"/>
    </row>
    <row r="223" spans="1:20" x14ac:dyDescent="0.25">
      <c r="B223" s="158" t="s">
        <v>2509</v>
      </c>
      <c r="C223" s="159" t="s">
        <v>2498</v>
      </c>
      <c r="D223" s="159"/>
      <c r="E223" s="159">
        <v>15</v>
      </c>
      <c r="F223" s="180"/>
      <c r="G223" s="180"/>
    </row>
    <row r="224" spans="1:20" x14ac:dyDescent="0.25">
      <c r="B224" s="158" t="s">
        <v>2510</v>
      </c>
      <c r="C224" s="159" t="s">
        <v>2502</v>
      </c>
      <c r="D224" s="159"/>
      <c r="E224" s="159">
        <v>14</v>
      </c>
      <c r="F224" s="180"/>
      <c r="G224" s="180"/>
    </row>
    <row r="225" spans="2:8" x14ac:dyDescent="0.25">
      <c r="B225" s="158" t="s">
        <v>2511</v>
      </c>
      <c r="C225" s="159" t="s">
        <v>2503</v>
      </c>
      <c r="D225" s="159"/>
      <c r="E225" s="159">
        <v>14</v>
      </c>
      <c r="F225" s="180"/>
      <c r="G225" s="180"/>
    </row>
    <row r="226" spans="2:8" x14ac:dyDescent="0.25">
      <c r="B226" s="158" t="s">
        <v>2512</v>
      </c>
      <c r="C226" s="159" t="s">
        <v>2499</v>
      </c>
      <c r="D226" s="159"/>
      <c r="E226" s="159">
        <v>14</v>
      </c>
      <c r="F226" s="180"/>
      <c r="G226" s="180"/>
    </row>
    <row r="227" spans="2:8" x14ac:dyDescent="0.25">
      <c r="B227" s="158" t="s">
        <v>2513</v>
      </c>
      <c r="C227" s="159" t="s">
        <v>2506</v>
      </c>
      <c r="D227" s="159"/>
      <c r="E227" s="159">
        <v>15</v>
      </c>
      <c r="F227" s="180"/>
      <c r="G227" s="180"/>
    </row>
    <row r="228" spans="2:8" x14ac:dyDescent="0.25">
      <c r="B228" s="158" t="s">
        <v>2514</v>
      </c>
      <c r="C228" s="159" t="s">
        <v>2504</v>
      </c>
      <c r="D228" s="159"/>
      <c r="E228" s="159">
        <v>14</v>
      </c>
      <c r="F228" s="180"/>
      <c r="G228" s="180"/>
    </row>
    <row r="229" spans="2:8" x14ac:dyDescent="0.25">
      <c r="B229" s="158" t="s">
        <v>2515</v>
      </c>
      <c r="C229" s="159" t="s">
        <v>2505</v>
      </c>
      <c r="D229" s="159"/>
      <c r="E229" s="159">
        <v>14</v>
      </c>
      <c r="F229" s="180"/>
      <c r="G229" s="180"/>
    </row>
    <row r="230" spans="2:8" x14ac:dyDescent="0.25">
      <c r="B230" s="160"/>
      <c r="C230" s="160"/>
      <c r="D230" s="159"/>
      <c r="E230" s="159">
        <f>SUM(E220:E229)</f>
        <v>143</v>
      </c>
      <c r="F230" s="180"/>
      <c r="G230" s="180"/>
    </row>
    <row r="232" spans="2:8" x14ac:dyDescent="0.25">
      <c r="H232" s="132"/>
    </row>
    <row r="233" spans="2:8" x14ac:dyDescent="0.25">
      <c r="H233" s="132"/>
    </row>
    <row r="234" spans="2:8" x14ac:dyDescent="0.25">
      <c r="H234" s="132"/>
    </row>
    <row r="235" spans="2:8" x14ac:dyDescent="0.25">
      <c r="H235" s="132"/>
    </row>
    <row r="236" spans="2:8" x14ac:dyDescent="0.25">
      <c r="H236" s="132"/>
    </row>
    <row r="237" spans="2:8" x14ac:dyDescent="0.25">
      <c r="H237" s="132"/>
    </row>
    <row r="238" spans="2:8" x14ac:dyDescent="0.25">
      <c r="H238" s="132"/>
    </row>
    <row r="239" spans="2:8" x14ac:dyDescent="0.25">
      <c r="H239" s="132"/>
    </row>
    <row r="240" spans="2:8" x14ac:dyDescent="0.25">
      <c r="H240" s="132"/>
    </row>
    <row r="241" spans="8:8" x14ac:dyDescent="0.25">
      <c r="H241" s="132"/>
    </row>
    <row r="242" spans="8:8" x14ac:dyDescent="0.25">
      <c r="H242" s="132"/>
    </row>
  </sheetData>
  <conditionalFormatting sqref="B108:S216 B106:F107 H106:S107 A2:S3 B4:S105 A4:A216">
    <cfRule type="expression" dxfId="56" priority="8" stopIfTrue="1">
      <formula>$O2="Closed"</formula>
    </cfRule>
  </conditionalFormatting>
  <conditionalFormatting sqref="S1:S1048576">
    <cfRule type="duplicateValues" dxfId="58" priority="1"/>
  </conditionalFormatting>
  <conditionalFormatting sqref="S2:S216">
    <cfRule type="duplicateValues" dxfId="57" priority="17"/>
  </conditionalFormatting>
  <hyperlinks>
    <hyperlink ref="I5" r:id="rId1" display="jaya.wonosari@yahoo.co.id" xr:uid="{00000000-0004-0000-0300-000000000000}"/>
    <hyperlink ref="I11" r:id="rId2" xr:uid="{00000000-0004-0000-0300-000001000000}"/>
  </hyperlinks>
  <pageMargins left="0.7" right="0.7" top="0.75" bottom="0.75" header="0.3" footer="0.3"/>
  <pageSetup scale="29" orientation="portrait" horizontalDpi="360" verticalDpi="360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300-000000000000}">
          <x14:formula1>
            <xm:f>Sheet1!$B$2:$B$11</xm:f>
          </x14:formula1>
          <xm:sqref>O2:O216</xm:sqref>
        </x14:dataValidation>
        <x14:dataValidation type="list" allowBlank="1" showInputMessage="1" showErrorMessage="1" xr:uid="{00000000-0002-0000-0300-000001000000}">
          <x14:formula1>
            <xm:f>Sheet1!$C$2:$C$3</xm:f>
          </x14:formula1>
          <xm:sqref>N2:N216</xm:sqref>
        </x14:dataValidation>
        <x14:dataValidation type="list" allowBlank="1" showInputMessage="1" showErrorMessage="1" xr:uid="{00000000-0002-0000-0300-000002000000}">
          <x14:formula1>
            <xm:f>Sheet1!$D$2:$D$13</xm:f>
          </x14:formula1>
          <xm:sqref>K2:K216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13"/>
  <sheetViews>
    <sheetView topLeftCell="C1" workbookViewId="0">
      <selection activeCell="S2" sqref="S2"/>
    </sheetView>
  </sheetViews>
  <sheetFormatPr defaultRowHeight="15" x14ac:dyDescent="0.25"/>
  <sheetData>
    <row r="2" spans="2:17" x14ac:dyDescent="0.25">
      <c r="B2" t="s">
        <v>45</v>
      </c>
      <c r="C2" s="20" t="s">
        <v>45</v>
      </c>
      <c r="E2" t="s">
        <v>48</v>
      </c>
      <c r="F2" s="19" t="s">
        <v>81</v>
      </c>
      <c r="I2" t="s">
        <v>48</v>
      </c>
      <c r="J2" t="s">
        <v>98</v>
      </c>
      <c r="M2" t="s">
        <v>99</v>
      </c>
      <c r="N2" t="s">
        <v>82</v>
      </c>
      <c r="P2" t="s">
        <v>49</v>
      </c>
      <c r="Q2" t="s">
        <v>84</v>
      </c>
    </row>
    <row r="3" spans="2:17" x14ac:dyDescent="0.25">
      <c r="C3" s="19"/>
      <c r="F3" s="19" t="s">
        <v>95</v>
      </c>
      <c r="J3" t="s">
        <v>88</v>
      </c>
      <c r="N3" t="s">
        <v>83</v>
      </c>
      <c r="Q3" t="s">
        <v>85</v>
      </c>
    </row>
    <row r="4" spans="2:17" x14ac:dyDescent="0.25">
      <c r="C4" s="19" t="s">
        <v>94</v>
      </c>
      <c r="F4" s="19" t="s">
        <v>96</v>
      </c>
      <c r="J4" t="s">
        <v>83</v>
      </c>
      <c r="Q4" t="s">
        <v>86</v>
      </c>
    </row>
    <row r="5" spans="2:17" x14ac:dyDescent="0.25">
      <c r="C5" s="19" t="s">
        <v>54</v>
      </c>
      <c r="F5" s="19" t="s">
        <v>97</v>
      </c>
      <c r="Q5" t="s">
        <v>87</v>
      </c>
    </row>
    <row r="6" spans="2:17" x14ac:dyDescent="0.25">
      <c r="C6" s="19" t="s">
        <v>21</v>
      </c>
      <c r="Q6" t="s">
        <v>89</v>
      </c>
    </row>
    <row r="7" spans="2:17" x14ac:dyDescent="0.25">
      <c r="C7" s="19" t="s">
        <v>23</v>
      </c>
      <c r="Q7" t="s">
        <v>90</v>
      </c>
    </row>
    <row r="8" spans="2:17" x14ac:dyDescent="0.25">
      <c r="C8" s="19" t="s">
        <v>41</v>
      </c>
      <c r="Q8" t="s">
        <v>91</v>
      </c>
    </row>
    <row r="9" spans="2:17" x14ac:dyDescent="0.25">
      <c r="C9" s="19" t="s">
        <v>27</v>
      </c>
      <c r="Q9" t="s">
        <v>92</v>
      </c>
    </row>
    <row r="10" spans="2:17" x14ac:dyDescent="0.25">
      <c r="C10" s="19" t="s">
        <v>36</v>
      </c>
      <c r="Q10" t="s">
        <v>93</v>
      </c>
    </row>
    <row r="11" spans="2:17" x14ac:dyDescent="0.25">
      <c r="C11" s="19" t="s">
        <v>15</v>
      </c>
    </row>
    <row r="12" spans="2:17" x14ac:dyDescent="0.25">
      <c r="C12" s="19" t="s">
        <v>44</v>
      </c>
    </row>
    <row r="13" spans="2:17" x14ac:dyDescent="0.25">
      <c r="C13" s="19" t="s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D13"/>
  <sheetViews>
    <sheetView zoomScaleNormal="100" workbookViewId="0">
      <selection activeCell="C6" sqref="C6"/>
    </sheetView>
  </sheetViews>
  <sheetFormatPr defaultRowHeight="15" x14ac:dyDescent="0.25"/>
  <cols>
    <col min="2" max="2" width="21.42578125" bestFit="1" customWidth="1"/>
    <col min="3" max="3" width="14.85546875" bestFit="1" customWidth="1"/>
  </cols>
  <sheetData>
    <row r="1" spans="2:4" x14ac:dyDescent="0.25">
      <c r="B1" t="s">
        <v>2830</v>
      </c>
      <c r="C1" t="s">
        <v>2829</v>
      </c>
      <c r="D1" t="s">
        <v>2890</v>
      </c>
    </row>
    <row r="2" spans="2:4" x14ac:dyDescent="0.25">
      <c r="B2" t="s">
        <v>84</v>
      </c>
      <c r="C2" t="s">
        <v>2840</v>
      </c>
      <c r="D2" t="s">
        <v>2891</v>
      </c>
    </row>
    <row r="3" spans="2:4" x14ac:dyDescent="0.25">
      <c r="B3" t="s">
        <v>2831</v>
      </c>
      <c r="C3" t="s">
        <v>2601</v>
      </c>
      <c r="D3" t="s">
        <v>54</v>
      </c>
    </row>
    <row r="4" spans="2:4" x14ac:dyDescent="0.25">
      <c r="B4" t="s">
        <v>2832</v>
      </c>
      <c r="D4" t="s">
        <v>21</v>
      </c>
    </row>
    <row r="5" spans="2:4" x14ac:dyDescent="0.25">
      <c r="B5" t="s">
        <v>2833</v>
      </c>
      <c r="D5" t="s">
        <v>23</v>
      </c>
    </row>
    <row r="6" spans="2:4" x14ac:dyDescent="0.25">
      <c r="B6" t="s">
        <v>2834</v>
      </c>
      <c r="D6" t="s">
        <v>41</v>
      </c>
    </row>
    <row r="7" spans="2:4" x14ac:dyDescent="0.25">
      <c r="B7" t="s">
        <v>2835</v>
      </c>
      <c r="D7" t="s">
        <v>1984</v>
      </c>
    </row>
    <row r="8" spans="2:4" x14ac:dyDescent="0.25">
      <c r="B8" t="s">
        <v>90</v>
      </c>
      <c r="D8" t="s">
        <v>2902</v>
      </c>
    </row>
    <row r="9" spans="2:4" x14ac:dyDescent="0.25">
      <c r="B9" t="s">
        <v>2836</v>
      </c>
      <c r="D9" t="s">
        <v>27</v>
      </c>
    </row>
    <row r="10" spans="2:4" x14ac:dyDescent="0.25">
      <c r="B10" t="s">
        <v>2837</v>
      </c>
      <c r="D10" t="s">
        <v>36</v>
      </c>
    </row>
    <row r="11" spans="2:4" x14ac:dyDescent="0.25">
      <c r="B11" t="s">
        <v>2321</v>
      </c>
      <c r="D11" t="s">
        <v>15</v>
      </c>
    </row>
    <row r="12" spans="2:4" x14ac:dyDescent="0.25">
      <c r="D12" t="s">
        <v>44</v>
      </c>
    </row>
    <row r="13" spans="2:4" x14ac:dyDescent="0.25">
      <c r="D13" t="s">
        <v>169</v>
      </c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Target 2022</vt:lpstr>
      <vt:lpstr>Target Retail</vt:lpstr>
      <vt:lpstr>Monitoring Marketing</vt:lpstr>
      <vt:lpstr>Monitoring Progres Pekerjaan</vt:lpstr>
      <vt:lpstr>Setting</vt:lpstr>
      <vt:lpstr>Sheet1</vt:lpstr>
      <vt:lpstr>'Target Retail'!Print_Area</vt:lpstr>
      <vt:lpstr>'Target Retail'!Print_Titles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</dc:creator>
  <cp:lastModifiedBy>DELL</cp:lastModifiedBy>
  <cp:lastPrinted>2022-02-08T01:25:32Z</cp:lastPrinted>
  <dcterms:created xsi:type="dcterms:W3CDTF">2021-10-04T04:55:12Z</dcterms:created>
  <dcterms:modified xsi:type="dcterms:W3CDTF">2022-05-27T09:43:12Z</dcterms:modified>
</cp:coreProperties>
</file>